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S69" i="1" l="1"/>
  <c r="N69" i="1" l="1"/>
  <c r="I69" i="1"/>
  <c r="E69" i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8" i="1"/>
  <c r="S40" i="1"/>
  <c r="S41" i="1"/>
  <c r="S42" i="1"/>
  <c r="S44" i="1"/>
  <c r="S45" i="1"/>
  <c r="S46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S66" i="1"/>
  <c r="S67" i="1"/>
  <c r="S68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4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40" i="1"/>
  <c r="N41" i="1"/>
  <c r="N42" i="1"/>
  <c r="N44" i="1"/>
  <c r="N45" i="1"/>
  <c r="N46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I73" i="1"/>
  <c r="I74" i="1"/>
  <c r="I75" i="1"/>
  <c r="I76" i="1"/>
  <c r="I77" i="1"/>
  <c r="I78" i="1"/>
  <c r="I79" i="1"/>
  <c r="I80" i="1"/>
  <c r="I81" i="1"/>
  <c r="I82" i="1"/>
  <c r="I83" i="1"/>
  <c r="I72" i="1"/>
  <c r="I67" i="1"/>
  <c r="I68" i="1"/>
  <c r="I66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40" i="1"/>
  <c r="I41" i="1"/>
  <c r="I42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4" i="1"/>
  <c r="E83" i="1"/>
  <c r="E82" i="1"/>
  <c r="E73" i="1"/>
  <c r="E74" i="1"/>
  <c r="E75" i="1"/>
  <c r="E76" i="1"/>
  <c r="E77" i="1"/>
  <c r="E78" i="1"/>
  <c r="E79" i="1"/>
  <c r="E80" i="1"/>
  <c r="E72" i="1"/>
  <c r="E67" i="1"/>
  <c r="E68" i="1"/>
  <c r="E66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44" i="1"/>
  <c r="E32" i="1"/>
  <c r="E33" i="1"/>
  <c r="E34" i="1"/>
  <c r="E35" i="1"/>
  <c r="E36" i="1"/>
  <c r="E38" i="1"/>
  <c r="E40" i="1"/>
  <c r="E41" i="1"/>
  <c r="E31" i="1"/>
  <c r="E23" i="1"/>
  <c r="E24" i="1"/>
  <c r="E25" i="1"/>
  <c r="E26" i="1"/>
  <c r="E27" i="1"/>
  <c r="E28" i="1"/>
  <c r="E29" i="1"/>
  <c r="E30" i="1"/>
  <c r="E22" i="1"/>
  <c r="E20" i="1"/>
  <c r="E19" i="1"/>
  <c r="E5" i="1"/>
  <c r="E6" i="1"/>
  <c r="E7" i="1"/>
  <c r="E8" i="1"/>
  <c r="E9" i="1"/>
  <c r="E10" i="1"/>
  <c r="E11" i="1"/>
  <c r="E12" i="1"/>
  <c r="E13" i="1"/>
  <c r="E14" i="1"/>
  <c r="E15" i="1"/>
  <c r="E16" i="1"/>
  <c r="E4" i="1"/>
</calcChain>
</file>

<file path=xl/sharedStrings.xml><?xml version="1.0" encoding="utf-8"?>
<sst xmlns="http://schemas.openxmlformats.org/spreadsheetml/2006/main" count="618" uniqueCount="169">
  <si>
    <t>YGS-2</t>
  </si>
  <si>
    <t>YGS-5</t>
  </si>
  <si>
    <t>YGS-6</t>
  </si>
  <si>
    <t>YGS-4</t>
  </si>
  <si>
    <t>Sağlık Kurumları İşletmeciliği</t>
  </si>
  <si>
    <t>YGS-3</t>
  </si>
  <si>
    <t>Yaşlı Bakımı</t>
  </si>
  <si>
    <t>Sosyal Bilimler Meslek Yüksekokulu</t>
  </si>
  <si>
    <t>Dış Ticaret</t>
  </si>
  <si>
    <t>İşletme Yönetimi</t>
  </si>
  <si>
    <t>Maliye</t>
  </si>
  <si>
    <t>Muhasebe ve Vergi Uygulamaları</t>
  </si>
  <si>
    <t>Teknik Bilimler Meslek Yüksekokulu</t>
  </si>
  <si>
    <t>Bilgisayar Programcılığı</t>
  </si>
  <si>
    <t>YGS-1</t>
  </si>
  <si>
    <t>Elektronik Teknolojisi</t>
  </si>
  <si>
    <t>Gıda Teknolojisi</t>
  </si>
  <si>
    <t>Giyim Üretim Teknolojisi</t>
  </si>
  <si>
    <t>İç Mekan Tasarımı</t>
  </si>
  <si>
    <t>İnşaat Teknolojisi</t>
  </si>
  <si>
    <t xml:space="preserve">Makine </t>
  </si>
  <si>
    <t>Mekatronik</t>
  </si>
  <si>
    <t>Tekstil Teknolojisi</t>
  </si>
  <si>
    <t>Babaeski Meslek Yüksekokulu</t>
  </si>
  <si>
    <t>Bankacılık ve Sigortacılık</t>
  </si>
  <si>
    <t>Lüleburgaz Meslek Yüksekokulu</t>
  </si>
  <si>
    <t>Elektrik</t>
  </si>
  <si>
    <t>Grafik Tasarımı</t>
  </si>
  <si>
    <t>Kimya Teknolojisi</t>
  </si>
  <si>
    <t>Otomotiv Teknolojisi</t>
  </si>
  <si>
    <t>Pazarlama</t>
  </si>
  <si>
    <t>Pınarhisar Meslek Yüksekokulu</t>
  </si>
  <si>
    <t>Bilgi Yönetimi</t>
  </si>
  <si>
    <t>Turizm ve Otel İşletmeciliği</t>
  </si>
  <si>
    <t>Turizm ve Seyahat Hizmetleri</t>
  </si>
  <si>
    <t>Vize Meslek Yüksekokulu</t>
  </si>
  <si>
    <t>Emlak ve Emlak Yönetimi</t>
  </si>
  <si>
    <t>YER. PUAN TÜRÜ</t>
  </si>
  <si>
    <t>Sağlık Hizmetleri Meslek Yüksekokulu</t>
  </si>
  <si>
    <t>İnsan Kaynakları Yönetimi</t>
  </si>
  <si>
    <t>BİRİM ADI</t>
  </si>
  <si>
    <t>Çocuk Gelişimi (İ.Ö)</t>
  </si>
  <si>
    <t>Yaşlı Bakımı (İ.Ö)</t>
  </si>
  <si>
    <t>İç Mekan Tasarımı (İ.Ö)</t>
  </si>
  <si>
    <t>İnşaat Teknolojisi (İ.Ö)</t>
  </si>
  <si>
    <t>Grafik Tasarımı (İ.Ö)</t>
  </si>
  <si>
    <t>Büro Yönetimi ve Yönetici Asistanlığı</t>
  </si>
  <si>
    <t>Büro Yönetimi ve Yönetici Asistanlığı (İ.Ö)</t>
  </si>
  <si>
    <t>İnsan Kaynakları Yönetimi (İ.Ö)</t>
  </si>
  <si>
    <t>GENEL
KONT.</t>
  </si>
  <si>
    <t>60</t>
  </si>
  <si>
    <t>50</t>
  </si>
  <si>
    <t>45</t>
  </si>
  <si>
    <t>40</t>
  </si>
  <si>
    <t>Sağlık Kurumları İşletmeciliği (İ.Ö)</t>
  </si>
  <si>
    <t>390,30000</t>
  </si>
  <si>
    <t>393,95000</t>
  </si>
  <si>
    <t>299,05000</t>
  </si>
  <si>
    <t>311,30000</t>
  </si>
  <si>
    <t>296,65000</t>
  </si>
  <si>
    <t>316,07401</t>
  </si>
  <si>
    <t>271,48075</t>
  </si>
  <si>
    <t>256,05000</t>
  </si>
  <si>
    <t>240,01560</t>
  </si>
  <si>
    <t>220,23015</t>
  </si>
  <si>
    <t>233,23837</t>
  </si>
  <si>
    <t>222,90475</t>
  </si>
  <si>
    <t>239,36112</t>
  </si>
  <si>
    <t>214,14574</t>
  </si>
  <si>
    <t>240,23226</t>
  </si>
  <si>
    <t>186,78117</t>
  </si>
  <si>
    <t>Radyo ve Televizyon Programcılığı</t>
  </si>
  <si>
    <t>Radyo ve Televizyon Programcılığı (İ.Ö)</t>
  </si>
  <si>
    <t>264,17084</t>
  </si>
  <si>
    <t>238,71285</t>
  </si>
  <si>
    <t>322,00000</t>
  </si>
  <si>
    <t>339,55000</t>
  </si>
  <si>
    <t>296,80000</t>
  </si>
  <si>
    <t>303,15000</t>
  </si>
  <si>
    <t>403,20000</t>
  </si>
  <si>
    <t>201,28416</t>
  </si>
  <si>
    <t>349,40000</t>
  </si>
  <si>
    <t>312,30000</t>
  </si>
  <si>
    <t>242,73697</t>
  </si>
  <si>
    <t>210,43009</t>
  </si>
  <si>
    <t>188,86035</t>
  </si>
  <si>
    <t>308,80000</t>
  </si>
  <si>
    <t>319,20000</t>
  </si>
  <si>
    <t>179,52513</t>
  </si>
  <si>
    <t>234,85227</t>
  </si>
  <si>
    <t>214,03509</t>
  </si>
  <si>
    <t>207,74250</t>
  </si>
  <si>
    <t>172,08858</t>
  </si>
  <si>
    <t>Yerel Yönetimler</t>
  </si>
  <si>
    <t>Yerel Yönetimler (İ.Ö)</t>
  </si>
  <si>
    <t>226,79515</t>
  </si>
  <si>
    <t>171,14038</t>
  </si>
  <si>
    <t>224,50407</t>
  </si>
  <si>
    <t>157,15234</t>
  </si>
  <si>
    <t>170,763325</t>
  </si>
  <si>
    <t>351,40000</t>
  </si>
  <si>
    <t>301,25000</t>
  </si>
  <si>
    <t>233,60973</t>
  </si>
  <si>
    <t>200,46100</t>
  </si>
  <si>
    <t>İş Sağlığı ve Güvenliği</t>
  </si>
  <si>
    <t>İş Sağlığı ve Güvenliği (İ.Ö)</t>
  </si>
  <si>
    <t>388,40000</t>
  </si>
  <si>
    <t>216,70140</t>
  </si>
  <si>
    <t>165,81733</t>
  </si>
  <si>
    <t>162,85180</t>
  </si>
  <si>
    <t>318,10000</t>
  </si>
  <si>
    <t>166,35132</t>
  </si>
  <si>
    <t>Sosyal Güvenlik</t>
  </si>
  <si>
    <t>Sosyal Güvenlik (İ.Ö)</t>
  </si>
  <si>
    <t>306,20000</t>
  </si>
  <si>
    <t>281,16621</t>
  </si>
  <si>
    <t>194,78435</t>
  </si>
  <si>
    <t>274,60000</t>
  </si>
  <si>
    <t>307,25000</t>
  </si>
  <si>
    <t>Halkla İlişkiler ve Tanıtım</t>
  </si>
  <si>
    <t>Halkla İlişkiler ve Tanıtım (İ.Ö)</t>
  </si>
  <si>
    <t>236,85582</t>
  </si>
  <si>
    <t>175,08096</t>
  </si>
  <si>
    <t>176,28882</t>
  </si>
  <si>
    <t>175,82542</t>
  </si>
  <si>
    <t>Yapı Denetimi</t>
  </si>
  <si>
    <t>186,98979</t>
  </si>
  <si>
    <t>234,06224</t>
  </si>
  <si>
    <t>208,93218</t>
  </si>
  <si>
    <t>166,63313</t>
  </si>
  <si>
    <t>248,39818</t>
  </si>
  <si>
    <t>210,35058</t>
  </si>
  <si>
    <t>162,52491</t>
  </si>
  <si>
    <t>226,26477</t>
  </si>
  <si>
    <t>177,40133</t>
  </si>
  <si>
    <t>Optisyenlik</t>
  </si>
  <si>
    <t>250,39535</t>
  </si>
  <si>
    <t>368,60000</t>
  </si>
  <si>
    <t>MİNİMUM PUAN</t>
  </si>
  <si>
    <t>MER.
YER.
KONT.</t>
  </si>
  <si>
    <t>PROGRAM ADI</t>
  </si>
  <si>
    <t>Basım ve Yayın Teknolojileri</t>
  </si>
  <si>
    <t>Lojistik</t>
  </si>
  <si>
    <t>Çağrı Merkezi Hizmetleri</t>
  </si>
  <si>
    <t>Çağrı Merkezi Hizmetleri (İ.Ö)</t>
  </si>
  <si>
    <t xml:space="preserve">392,95000
</t>
  </si>
  <si>
    <t>YER. 
PUAN
 TÜRÜ</t>
  </si>
  <si>
    <t>GENEL 
 KONT.</t>
  </si>
  <si>
    <t>MİNİMUM
PUAN</t>
  </si>
  <si>
    <t>….</t>
  </si>
  <si>
    <t>Çocuk Gelişimi</t>
  </si>
  <si>
    <t>Tıbbi Tanıtım ve Pazarlama</t>
  </si>
  <si>
    <t>Tıbbi Tanıtım ve Pazarlama (İ.Ö)</t>
  </si>
  <si>
    <t>Sivil Havacılık Kabin Hizmetleri</t>
  </si>
  <si>
    <t>Sivil Havacılık Kabin Hizmetleri (İ.Ö)</t>
  </si>
  <si>
    <t>Tıbbi Dokümantasyon ve Sekreterlik</t>
  </si>
  <si>
    <t>Tıbbi Dokümantasyon ve Sekreterlik (İ.Ö)</t>
  </si>
  <si>
    <t>Tıbbi Laboratuvar Teknikleri</t>
  </si>
  <si>
    <t>Tıbbi Laboratuvar Teknikleri (İ.Ö)</t>
  </si>
  <si>
    <t>MİNİMUM
OBP PUAN</t>
  </si>
  <si>
    <t>Basım ve Yayın Teknolojileri (İ.Ö)</t>
  </si>
  <si>
    <t>Aşçılık</t>
  </si>
  <si>
    <t>Kontrol ve Otomasyon</t>
  </si>
  <si>
    <t>Medya ve İletişim</t>
  </si>
  <si>
    <t>…</t>
  </si>
  <si>
    <t>Sosyal Hizmetler</t>
  </si>
  <si>
    <t>Sosyal Hizmetler (İ.Ö)</t>
  </si>
  <si>
    <t>Yeni Açılan Program</t>
  </si>
  <si>
    <t>KIRKLARELİ ÜNİVERSİTESİ 
2017-2018 EĞİTİM-ÖĞRETİM YILI BAHAR YARIYILI
ÖNLİSANS PROGRAMLARI
MERKEZİ YERLEŞTİRME PUANI İLE 
YATAY GEÇİŞ KONTENJANLARI VE TABAN PUANLARI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</si>
</sst>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2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7"/>
      <color rgb="FF0070C0"/>
      <name val="Times New Roman"/>
      <family val="1"/>
      <charset val="162"/>
    </font>
    <font>
      <sz val="11"/>
      <color rgb="FF0070C0"/>
      <name val="Times New Roman"/>
      <family val="1"/>
      <charset val="162"/>
    </font>
    <font>
      <b/>
      <sz val="8"/>
      <color rgb="FF0070C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>
      <alignment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zoomScaleNormal="100" workbookViewId="0">
      <selection activeCell="A83" sqref="A83:XFD83"/>
    </sheetView>
  </sheetViews>
  <sheetFormatPr defaultRowHeight="18" customHeight="1" x14ac:dyDescent="0.25"/>
  <cols>
    <col min="1" max="1" width="23.42578125" style="5" customWidth="1"/>
    <col min="2" max="2" width="22" style="5" customWidth="1"/>
    <col min="3" max="3" width="5.28515625" style="5" bestFit="1" customWidth="1"/>
    <col min="4" max="4" width="6.28515625" style="5" bestFit="1" customWidth="1"/>
    <col min="5" max="5" width="6.140625" style="10" customWidth="1"/>
    <col min="6" max="6" width="8.28515625" style="5" bestFit="1" customWidth="1"/>
    <col min="7" max="7" width="5.28515625" style="5" bestFit="1" customWidth="1"/>
    <col min="8" max="8" width="5.85546875" style="5" bestFit="1" customWidth="1"/>
    <col min="9" max="9" width="5.28515625" style="5" bestFit="1" customWidth="1"/>
    <col min="10" max="11" width="8.28515625" style="5" bestFit="1" customWidth="1"/>
    <col min="12" max="12" width="5.28515625" style="5" bestFit="1" customWidth="1"/>
    <col min="13" max="13" width="5.85546875" style="5" bestFit="1" customWidth="1"/>
    <col min="14" max="14" width="5.28515625" style="5" bestFit="1" customWidth="1"/>
    <col min="15" max="16" width="8.28515625" style="5" bestFit="1" customWidth="1"/>
    <col min="17" max="17" width="5.28515625" style="5" bestFit="1" customWidth="1"/>
    <col min="18" max="18" width="5.85546875" style="5" bestFit="1" customWidth="1"/>
    <col min="19" max="19" width="5.28515625" style="5" bestFit="1" customWidth="1"/>
    <col min="20" max="20" width="8.28515625" style="5" bestFit="1" customWidth="1"/>
    <col min="21" max="16384" width="9.140625" style="1"/>
  </cols>
  <sheetData>
    <row r="1" spans="1:20" ht="83.25" customHeight="1" x14ac:dyDescent="0.25">
      <c r="A1" s="35" t="s">
        <v>168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8" customHeight="1" x14ac:dyDescent="0.25">
      <c r="A2" s="36" t="s">
        <v>40</v>
      </c>
      <c r="B2" s="36" t="s">
        <v>140</v>
      </c>
      <c r="C2" s="40">
        <v>2014</v>
      </c>
      <c r="D2" s="41"/>
      <c r="E2" s="41"/>
      <c r="F2" s="42"/>
      <c r="G2" s="40">
        <v>2015</v>
      </c>
      <c r="H2" s="41"/>
      <c r="I2" s="41"/>
      <c r="J2" s="41"/>
      <c r="K2" s="42"/>
      <c r="L2" s="40">
        <v>2016</v>
      </c>
      <c r="M2" s="41"/>
      <c r="N2" s="41"/>
      <c r="O2" s="41"/>
      <c r="P2" s="42"/>
      <c r="Q2" s="45">
        <v>2017</v>
      </c>
      <c r="R2" s="45"/>
      <c r="S2" s="45"/>
      <c r="T2" s="45"/>
    </row>
    <row r="3" spans="1:20" ht="42.75" customHeight="1" x14ac:dyDescent="0.25">
      <c r="A3" s="37"/>
      <c r="B3" s="37"/>
      <c r="C3" s="2" t="s">
        <v>37</v>
      </c>
      <c r="D3" s="2" t="s">
        <v>49</v>
      </c>
      <c r="E3" s="3" t="s">
        <v>139</v>
      </c>
      <c r="F3" s="2" t="s">
        <v>138</v>
      </c>
      <c r="G3" s="18" t="s">
        <v>146</v>
      </c>
      <c r="H3" s="18" t="s">
        <v>147</v>
      </c>
      <c r="I3" s="3" t="s">
        <v>139</v>
      </c>
      <c r="J3" s="18" t="s">
        <v>148</v>
      </c>
      <c r="K3" s="18" t="s">
        <v>159</v>
      </c>
      <c r="L3" s="18" t="s">
        <v>146</v>
      </c>
      <c r="M3" s="18" t="s">
        <v>147</v>
      </c>
      <c r="N3" s="3" t="s">
        <v>139</v>
      </c>
      <c r="O3" s="18" t="s">
        <v>148</v>
      </c>
      <c r="P3" s="18" t="s">
        <v>159</v>
      </c>
      <c r="Q3" s="18" t="s">
        <v>146</v>
      </c>
      <c r="R3" s="18" t="s">
        <v>147</v>
      </c>
      <c r="S3" s="3" t="s">
        <v>139</v>
      </c>
      <c r="T3" s="18" t="s">
        <v>148</v>
      </c>
    </row>
    <row r="4" spans="1:20" s="4" customFormat="1" ht="23.25" customHeight="1" x14ac:dyDescent="0.2">
      <c r="A4" s="19" t="s">
        <v>38</v>
      </c>
      <c r="B4" s="19" t="s">
        <v>150</v>
      </c>
      <c r="C4" s="12" t="s">
        <v>3</v>
      </c>
      <c r="D4" s="12">
        <v>45</v>
      </c>
      <c r="E4" s="11">
        <f>ROUNDDOWN((D4*0.2),0)</f>
        <v>9</v>
      </c>
      <c r="F4" s="20" t="s">
        <v>55</v>
      </c>
      <c r="G4" s="12" t="s">
        <v>3</v>
      </c>
      <c r="H4" s="7">
        <v>50</v>
      </c>
      <c r="I4" s="11">
        <f>ROUNDDOWN((H4*0.2),0)</f>
        <v>10</v>
      </c>
      <c r="J4" s="21">
        <v>284.13700999999998</v>
      </c>
      <c r="K4" s="21">
        <v>432.6</v>
      </c>
      <c r="L4" s="12" t="s">
        <v>3</v>
      </c>
      <c r="M4" s="7">
        <v>60</v>
      </c>
      <c r="N4" s="11">
        <f t="shared" ref="N4:N57" si="0">ROUNDDOWN((M4*0.2),0)</f>
        <v>12</v>
      </c>
      <c r="O4" s="21">
        <v>308.15260000000001</v>
      </c>
      <c r="P4" s="21">
        <v>360.3</v>
      </c>
      <c r="Q4" s="12" t="s">
        <v>3</v>
      </c>
      <c r="R4" s="7">
        <v>65</v>
      </c>
      <c r="S4" s="11">
        <f t="shared" ref="S4:S56" si="1">ROUNDDOWN((R4*0.2),0)</f>
        <v>13</v>
      </c>
      <c r="T4" s="21">
        <v>274.67176999999998</v>
      </c>
    </row>
    <row r="5" spans="1:20" s="4" customFormat="1" ht="23.25" customHeight="1" x14ac:dyDescent="0.2">
      <c r="A5" s="19" t="s">
        <v>38</v>
      </c>
      <c r="B5" s="19" t="s">
        <v>41</v>
      </c>
      <c r="C5" s="6" t="s">
        <v>3</v>
      </c>
      <c r="D5" s="6" t="s">
        <v>52</v>
      </c>
      <c r="E5" s="11">
        <f t="shared" ref="E5:E16" si="2">ROUNDDOWN((D5*0.2),0)</f>
        <v>9</v>
      </c>
      <c r="F5" s="20" t="s">
        <v>56</v>
      </c>
      <c r="G5" s="6" t="s">
        <v>3</v>
      </c>
      <c r="H5" s="7">
        <v>40</v>
      </c>
      <c r="I5" s="11">
        <f t="shared" ref="I5:I17" si="3">ROUNDDOWN((H5*0.2),0)</f>
        <v>8</v>
      </c>
      <c r="J5" s="21">
        <v>277.52492000000001</v>
      </c>
      <c r="K5" s="21">
        <v>374.6</v>
      </c>
      <c r="L5" s="6" t="s">
        <v>3</v>
      </c>
      <c r="M5" s="7">
        <v>60</v>
      </c>
      <c r="N5" s="11">
        <f t="shared" si="0"/>
        <v>12</v>
      </c>
      <c r="O5" s="21">
        <v>290.47386999999998</v>
      </c>
      <c r="P5" s="21">
        <v>361.5</v>
      </c>
      <c r="Q5" s="6" t="s">
        <v>3</v>
      </c>
      <c r="R5" s="7">
        <v>65</v>
      </c>
      <c r="S5" s="11">
        <f t="shared" si="1"/>
        <v>13</v>
      </c>
      <c r="T5" s="21">
        <v>252.25064</v>
      </c>
    </row>
    <row r="6" spans="1:20" s="4" customFormat="1" ht="23.25" customHeight="1" x14ac:dyDescent="0.2">
      <c r="A6" s="19" t="s">
        <v>38</v>
      </c>
      <c r="B6" s="19" t="s">
        <v>135</v>
      </c>
      <c r="C6" s="12" t="s">
        <v>14</v>
      </c>
      <c r="D6" s="6" t="s">
        <v>53</v>
      </c>
      <c r="E6" s="11">
        <f t="shared" si="2"/>
        <v>8</v>
      </c>
      <c r="F6" s="20" t="s">
        <v>136</v>
      </c>
      <c r="G6" s="12" t="s">
        <v>14</v>
      </c>
      <c r="H6" s="7">
        <v>40</v>
      </c>
      <c r="I6" s="11">
        <f t="shared" si="3"/>
        <v>8</v>
      </c>
      <c r="J6" s="21">
        <v>242.33024</v>
      </c>
      <c r="K6" s="9" t="s">
        <v>149</v>
      </c>
      <c r="L6" s="12" t="s">
        <v>14</v>
      </c>
      <c r="M6" s="7">
        <v>50</v>
      </c>
      <c r="N6" s="11">
        <f t="shared" si="0"/>
        <v>10</v>
      </c>
      <c r="O6" s="21">
        <v>268.14413999999999</v>
      </c>
      <c r="P6" s="9" t="s">
        <v>149</v>
      </c>
      <c r="Q6" s="12" t="s">
        <v>14</v>
      </c>
      <c r="R6" s="7">
        <v>50</v>
      </c>
      <c r="S6" s="11">
        <f t="shared" si="1"/>
        <v>10</v>
      </c>
      <c r="T6" s="21">
        <v>217.80634000000001</v>
      </c>
    </row>
    <row r="7" spans="1:20" s="4" customFormat="1" ht="23.25" customHeight="1" x14ac:dyDescent="0.2">
      <c r="A7" s="19" t="s">
        <v>38</v>
      </c>
      <c r="B7" s="19" t="s">
        <v>4</v>
      </c>
      <c r="C7" s="12" t="s">
        <v>2</v>
      </c>
      <c r="D7" s="12">
        <v>35</v>
      </c>
      <c r="E7" s="11">
        <f t="shared" si="2"/>
        <v>7</v>
      </c>
      <c r="F7" s="20" t="s">
        <v>57</v>
      </c>
      <c r="G7" s="12" t="s">
        <v>2</v>
      </c>
      <c r="H7" s="7">
        <v>35</v>
      </c>
      <c r="I7" s="11">
        <f t="shared" si="3"/>
        <v>7</v>
      </c>
      <c r="J7" s="21">
        <v>245.45188999999999</v>
      </c>
      <c r="K7" s="21">
        <v>399.8</v>
      </c>
      <c r="L7" s="12" t="s">
        <v>2</v>
      </c>
      <c r="M7" s="7">
        <v>45</v>
      </c>
      <c r="N7" s="11">
        <f t="shared" si="0"/>
        <v>9</v>
      </c>
      <c r="O7" s="21">
        <v>262.84915000000001</v>
      </c>
      <c r="P7" s="21">
        <v>382.8</v>
      </c>
      <c r="Q7" s="12" t="s">
        <v>2</v>
      </c>
      <c r="R7" s="7">
        <v>45</v>
      </c>
      <c r="S7" s="11">
        <f t="shared" si="1"/>
        <v>9</v>
      </c>
      <c r="T7" s="21">
        <v>206.98714000000001</v>
      </c>
    </row>
    <row r="8" spans="1:20" s="4" customFormat="1" ht="23.25" customHeight="1" x14ac:dyDescent="0.2">
      <c r="A8" s="19" t="s">
        <v>38</v>
      </c>
      <c r="B8" s="19" t="s">
        <v>54</v>
      </c>
      <c r="C8" s="12" t="s">
        <v>2</v>
      </c>
      <c r="D8" s="12">
        <v>35</v>
      </c>
      <c r="E8" s="11">
        <f t="shared" si="2"/>
        <v>7</v>
      </c>
      <c r="F8" s="20" t="s">
        <v>58</v>
      </c>
      <c r="G8" s="12" t="s">
        <v>2</v>
      </c>
      <c r="H8" s="7">
        <v>15</v>
      </c>
      <c r="I8" s="11">
        <f t="shared" si="3"/>
        <v>3</v>
      </c>
      <c r="J8" s="21">
        <v>240.61138</v>
      </c>
      <c r="K8" s="21">
        <v>328.55</v>
      </c>
      <c r="L8" s="12" t="s">
        <v>2</v>
      </c>
      <c r="M8" s="7">
        <v>30</v>
      </c>
      <c r="N8" s="11">
        <f t="shared" si="0"/>
        <v>6</v>
      </c>
      <c r="O8" s="21">
        <v>246.90302</v>
      </c>
      <c r="P8" s="21">
        <v>381.65</v>
      </c>
      <c r="Q8" s="12" t="s">
        <v>2</v>
      </c>
      <c r="R8" s="7">
        <v>25</v>
      </c>
      <c r="S8" s="11">
        <f t="shared" si="1"/>
        <v>5</v>
      </c>
      <c r="T8" s="21">
        <v>205.48483999999999</v>
      </c>
    </row>
    <row r="9" spans="1:20" s="4" customFormat="1" ht="23.25" customHeight="1" x14ac:dyDescent="0.2">
      <c r="A9" s="19" t="s">
        <v>38</v>
      </c>
      <c r="B9" s="19" t="s">
        <v>155</v>
      </c>
      <c r="C9" s="12" t="s">
        <v>5</v>
      </c>
      <c r="D9" s="12">
        <v>35</v>
      </c>
      <c r="E9" s="11">
        <f t="shared" si="2"/>
        <v>7</v>
      </c>
      <c r="F9" s="20" t="s">
        <v>59</v>
      </c>
      <c r="G9" s="12" t="s">
        <v>5</v>
      </c>
      <c r="H9" s="7">
        <v>40</v>
      </c>
      <c r="I9" s="11">
        <f t="shared" si="3"/>
        <v>8</v>
      </c>
      <c r="J9" s="21">
        <v>307.22951</v>
      </c>
      <c r="K9" s="21">
        <v>344.85</v>
      </c>
      <c r="L9" s="12" t="s">
        <v>5</v>
      </c>
      <c r="M9" s="7">
        <v>50</v>
      </c>
      <c r="N9" s="11">
        <f t="shared" si="0"/>
        <v>10</v>
      </c>
      <c r="O9" s="21">
        <v>312.99734999999998</v>
      </c>
      <c r="P9" s="21">
        <v>367.5</v>
      </c>
      <c r="Q9" s="12" t="s">
        <v>5</v>
      </c>
      <c r="R9" s="7">
        <v>60</v>
      </c>
      <c r="S9" s="11">
        <f t="shared" si="1"/>
        <v>12</v>
      </c>
      <c r="T9" s="21">
        <v>255.26052999999999</v>
      </c>
    </row>
    <row r="10" spans="1:20" s="4" customFormat="1" ht="23.25" customHeight="1" x14ac:dyDescent="0.2">
      <c r="A10" s="19" t="s">
        <v>38</v>
      </c>
      <c r="B10" s="19" t="s">
        <v>156</v>
      </c>
      <c r="C10" s="12" t="s">
        <v>5</v>
      </c>
      <c r="D10" s="12">
        <v>35</v>
      </c>
      <c r="E10" s="11">
        <f t="shared" si="2"/>
        <v>7</v>
      </c>
      <c r="F10" s="20" t="s">
        <v>60</v>
      </c>
      <c r="G10" s="12" t="s">
        <v>5</v>
      </c>
      <c r="H10" s="7">
        <v>40</v>
      </c>
      <c r="I10" s="11">
        <f t="shared" si="3"/>
        <v>8</v>
      </c>
      <c r="J10" s="21">
        <v>285.22235999999998</v>
      </c>
      <c r="K10" s="21">
        <v>354.15</v>
      </c>
      <c r="L10" s="12" t="s">
        <v>5</v>
      </c>
      <c r="M10" s="7">
        <v>50</v>
      </c>
      <c r="N10" s="11">
        <f t="shared" si="0"/>
        <v>10</v>
      </c>
      <c r="O10" s="21">
        <v>292.65634999999997</v>
      </c>
      <c r="P10" s="21">
        <v>303.14999999999998</v>
      </c>
      <c r="Q10" s="12" t="s">
        <v>5</v>
      </c>
      <c r="R10" s="7">
        <v>60</v>
      </c>
      <c r="S10" s="11">
        <f t="shared" si="1"/>
        <v>12</v>
      </c>
      <c r="T10" s="21">
        <v>255.65007</v>
      </c>
    </row>
    <row r="11" spans="1:20" s="4" customFormat="1" ht="23.25" customHeight="1" x14ac:dyDescent="0.2">
      <c r="A11" s="19" t="s">
        <v>38</v>
      </c>
      <c r="B11" s="19" t="s">
        <v>157</v>
      </c>
      <c r="C11" s="12" t="s">
        <v>0</v>
      </c>
      <c r="D11" s="12">
        <v>50</v>
      </c>
      <c r="E11" s="11">
        <f t="shared" si="2"/>
        <v>10</v>
      </c>
      <c r="F11" s="20" t="s">
        <v>61</v>
      </c>
      <c r="G11" s="12" t="s">
        <v>0</v>
      </c>
      <c r="H11" s="7">
        <v>55</v>
      </c>
      <c r="I11" s="11">
        <f t="shared" si="3"/>
        <v>11</v>
      </c>
      <c r="J11" s="21">
        <v>265.10201999999998</v>
      </c>
      <c r="K11" s="21">
        <v>375.7</v>
      </c>
      <c r="L11" s="12" t="s">
        <v>0</v>
      </c>
      <c r="M11" s="7">
        <v>65</v>
      </c>
      <c r="N11" s="11">
        <f t="shared" si="0"/>
        <v>13</v>
      </c>
      <c r="O11" s="21">
        <v>275.22505000000001</v>
      </c>
      <c r="P11" s="21">
        <v>403.05</v>
      </c>
      <c r="Q11" s="12" t="s">
        <v>0</v>
      </c>
      <c r="R11" s="7">
        <v>70</v>
      </c>
      <c r="S11" s="11">
        <f t="shared" si="1"/>
        <v>14</v>
      </c>
      <c r="T11" s="21">
        <v>213.35516999999999</v>
      </c>
    </row>
    <row r="12" spans="1:20" s="4" customFormat="1" ht="23.25" customHeight="1" x14ac:dyDescent="0.2">
      <c r="A12" s="19" t="s">
        <v>38</v>
      </c>
      <c r="B12" s="19" t="s">
        <v>158</v>
      </c>
      <c r="C12" s="12" t="s">
        <v>0</v>
      </c>
      <c r="D12" s="12">
        <v>50</v>
      </c>
      <c r="E12" s="11">
        <f t="shared" si="2"/>
        <v>10</v>
      </c>
      <c r="F12" s="20" t="s">
        <v>62</v>
      </c>
      <c r="G12" s="12" t="s">
        <v>0</v>
      </c>
      <c r="H12" s="7">
        <v>55</v>
      </c>
      <c r="I12" s="11">
        <f t="shared" si="3"/>
        <v>11</v>
      </c>
      <c r="J12" s="21">
        <v>252.31853000000001</v>
      </c>
      <c r="K12" s="21">
        <v>356.65</v>
      </c>
      <c r="L12" s="12" t="s">
        <v>0</v>
      </c>
      <c r="M12" s="7">
        <v>65</v>
      </c>
      <c r="N12" s="11">
        <f t="shared" si="0"/>
        <v>13</v>
      </c>
      <c r="O12" s="21">
        <v>272.52575999999999</v>
      </c>
      <c r="P12" s="21">
        <v>436.45</v>
      </c>
      <c r="Q12" s="12" t="s">
        <v>0</v>
      </c>
      <c r="R12" s="7">
        <v>70</v>
      </c>
      <c r="S12" s="11">
        <f t="shared" si="1"/>
        <v>14</v>
      </c>
      <c r="T12" s="21">
        <v>174.06528</v>
      </c>
    </row>
    <row r="13" spans="1:20" s="4" customFormat="1" ht="23.25" customHeight="1" x14ac:dyDescent="0.2">
      <c r="A13" s="19" t="s">
        <v>38</v>
      </c>
      <c r="B13" s="19" t="s">
        <v>151</v>
      </c>
      <c r="C13" s="12" t="s">
        <v>2</v>
      </c>
      <c r="D13" s="12">
        <v>35</v>
      </c>
      <c r="E13" s="11">
        <f t="shared" si="2"/>
        <v>7</v>
      </c>
      <c r="F13" s="20" t="s">
        <v>63</v>
      </c>
      <c r="G13" s="12" t="s">
        <v>2</v>
      </c>
      <c r="H13" s="7">
        <v>35</v>
      </c>
      <c r="I13" s="11">
        <f t="shared" si="3"/>
        <v>7</v>
      </c>
      <c r="J13" s="21">
        <v>229.75017</v>
      </c>
      <c r="K13" s="21">
        <v>426.5</v>
      </c>
      <c r="L13" s="12" t="s">
        <v>2</v>
      </c>
      <c r="M13" s="7">
        <v>45</v>
      </c>
      <c r="N13" s="11">
        <f t="shared" si="0"/>
        <v>9</v>
      </c>
      <c r="O13" s="21">
        <v>229.82204999999999</v>
      </c>
      <c r="P13" s="21">
        <v>407.9</v>
      </c>
      <c r="Q13" s="12" t="s">
        <v>2</v>
      </c>
      <c r="R13" s="7">
        <v>55</v>
      </c>
      <c r="S13" s="11">
        <f t="shared" si="1"/>
        <v>11</v>
      </c>
      <c r="T13" s="21">
        <v>169.78201999999999</v>
      </c>
    </row>
    <row r="14" spans="1:20" s="4" customFormat="1" ht="23.25" customHeight="1" x14ac:dyDescent="0.2">
      <c r="A14" s="19" t="s">
        <v>38</v>
      </c>
      <c r="B14" s="19" t="s">
        <v>152</v>
      </c>
      <c r="C14" s="12" t="s">
        <v>2</v>
      </c>
      <c r="D14" s="12">
        <v>35</v>
      </c>
      <c r="E14" s="11">
        <f t="shared" si="2"/>
        <v>7</v>
      </c>
      <c r="F14" s="20" t="s">
        <v>64</v>
      </c>
      <c r="G14" s="12" t="s">
        <v>2</v>
      </c>
      <c r="H14" s="7">
        <v>35</v>
      </c>
      <c r="I14" s="11">
        <f t="shared" si="3"/>
        <v>7</v>
      </c>
      <c r="J14" s="21">
        <v>211.25623999999999</v>
      </c>
      <c r="K14" s="21">
        <v>315.5</v>
      </c>
      <c r="L14" s="12" t="s">
        <v>2</v>
      </c>
      <c r="M14" s="7">
        <v>35</v>
      </c>
      <c r="N14" s="11">
        <f t="shared" si="0"/>
        <v>7</v>
      </c>
      <c r="O14" s="21">
        <v>205.02636000000001</v>
      </c>
      <c r="P14" s="21">
        <v>363.4</v>
      </c>
      <c r="Q14" s="12" t="s">
        <v>2</v>
      </c>
      <c r="R14" s="7">
        <v>45</v>
      </c>
      <c r="S14" s="11">
        <f t="shared" si="1"/>
        <v>9</v>
      </c>
      <c r="T14" s="21">
        <v>180.68552</v>
      </c>
    </row>
    <row r="15" spans="1:20" s="4" customFormat="1" ht="23.25" customHeight="1" x14ac:dyDescent="0.2">
      <c r="A15" s="19" t="s">
        <v>38</v>
      </c>
      <c r="B15" s="19" t="s">
        <v>6</v>
      </c>
      <c r="C15" s="12" t="s">
        <v>0</v>
      </c>
      <c r="D15" s="12">
        <v>35</v>
      </c>
      <c r="E15" s="11">
        <f t="shared" si="2"/>
        <v>7</v>
      </c>
      <c r="F15" s="20" t="s">
        <v>65</v>
      </c>
      <c r="G15" s="12" t="s">
        <v>0</v>
      </c>
      <c r="H15" s="7">
        <v>40</v>
      </c>
      <c r="I15" s="11">
        <f t="shared" si="3"/>
        <v>8</v>
      </c>
      <c r="J15" s="21">
        <v>228.07132999999999</v>
      </c>
      <c r="K15" s="21">
        <v>460</v>
      </c>
      <c r="L15" s="12" t="s">
        <v>0</v>
      </c>
      <c r="M15" s="7">
        <v>55</v>
      </c>
      <c r="N15" s="11">
        <f t="shared" si="0"/>
        <v>11</v>
      </c>
      <c r="O15" s="21">
        <v>249.55184</v>
      </c>
      <c r="P15" s="21">
        <v>447.9</v>
      </c>
      <c r="Q15" s="12" t="s">
        <v>0</v>
      </c>
      <c r="R15" s="7">
        <v>65</v>
      </c>
      <c r="S15" s="11">
        <f t="shared" si="1"/>
        <v>13</v>
      </c>
      <c r="T15" s="21">
        <v>186.61436</v>
      </c>
    </row>
    <row r="16" spans="1:20" s="4" customFormat="1" ht="23.25" customHeight="1" x14ac:dyDescent="0.2">
      <c r="A16" s="19" t="s">
        <v>38</v>
      </c>
      <c r="B16" s="19" t="s">
        <v>42</v>
      </c>
      <c r="C16" s="12" t="s">
        <v>0</v>
      </c>
      <c r="D16" s="12">
        <v>35</v>
      </c>
      <c r="E16" s="11">
        <f t="shared" si="2"/>
        <v>7</v>
      </c>
      <c r="F16" s="20" t="s">
        <v>66</v>
      </c>
      <c r="G16" s="12" t="s">
        <v>0</v>
      </c>
      <c r="H16" s="7">
        <v>40</v>
      </c>
      <c r="I16" s="11">
        <f t="shared" si="3"/>
        <v>8</v>
      </c>
      <c r="J16" s="21">
        <v>218.34078</v>
      </c>
      <c r="K16" s="21">
        <v>317.95</v>
      </c>
      <c r="L16" s="12" t="s">
        <v>0</v>
      </c>
      <c r="M16" s="7">
        <v>55</v>
      </c>
      <c r="N16" s="11">
        <f t="shared" si="0"/>
        <v>11</v>
      </c>
      <c r="O16" s="21">
        <v>235.13527999999999</v>
      </c>
      <c r="P16" s="21">
        <v>367.2</v>
      </c>
      <c r="Q16" s="12" t="s">
        <v>0</v>
      </c>
      <c r="R16" s="7">
        <v>65</v>
      </c>
      <c r="S16" s="11">
        <f t="shared" si="1"/>
        <v>13</v>
      </c>
      <c r="T16" s="21">
        <v>186.13200000000001</v>
      </c>
    </row>
    <row r="17" spans="1:20" s="4" customFormat="1" ht="23.25" customHeight="1" x14ac:dyDescent="0.2">
      <c r="A17" s="19" t="s">
        <v>7</v>
      </c>
      <c r="B17" s="19" t="s">
        <v>141</v>
      </c>
      <c r="C17" s="38" t="s">
        <v>167</v>
      </c>
      <c r="D17" s="38"/>
      <c r="E17" s="38"/>
      <c r="F17" s="39"/>
      <c r="G17" s="12" t="s">
        <v>1</v>
      </c>
      <c r="H17" s="22">
        <v>50</v>
      </c>
      <c r="I17" s="11">
        <f t="shared" si="3"/>
        <v>10</v>
      </c>
      <c r="J17" s="21">
        <v>227.30414999999999</v>
      </c>
      <c r="K17" s="21">
        <v>301.64999999999998</v>
      </c>
      <c r="L17" s="12" t="s">
        <v>1</v>
      </c>
      <c r="M17" s="22">
        <v>50</v>
      </c>
      <c r="N17" s="11">
        <f t="shared" si="0"/>
        <v>10</v>
      </c>
      <c r="O17" s="21">
        <v>231.52985000000001</v>
      </c>
      <c r="P17" s="21">
        <v>334.2</v>
      </c>
      <c r="Q17" s="12" t="s">
        <v>1</v>
      </c>
      <c r="R17" s="22">
        <v>55</v>
      </c>
      <c r="S17" s="11">
        <f t="shared" si="1"/>
        <v>11</v>
      </c>
      <c r="T17" s="21">
        <v>196.34269</v>
      </c>
    </row>
    <row r="18" spans="1:20" s="4" customFormat="1" ht="23.25" customHeight="1" x14ac:dyDescent="0.2">
      <c r="A18" s="19" t="s">
        <v>7</v>
      </c>
      <c r="B18" s="19" t="s">
        <v>160</v>
      </c>
      <c r="C18" s="43" t="s">
        <v>167</v>
      </c>
      <c r="D18" s="43"/>
      <c r="E18" s="43"/>
      <c r="F18" s="43"/>
      <c r="G18" s="43"/>
      <c r="H18" s="43"/>
      <c r="I18" s="43"/>
      <c r="J18" s="43"/>
      <c r="K18" s="47"/>
      <c r="L18" s="12" t="s">
        <v>1</v>
      </c>
      <c r="M18" s="22">
        <v>50</v>
      </c>
      <c r="N18" s="11">
        <f t="shared" si="0"/>
        <v>10</v>
      </c>
      <c r="O18" s="21">
        <v>200.45062999999999</v>
      </c>
      <c r="P18" s="21">
        <v>314.8</v>
      </c>
      <c r="Q18" s="12" t="s">
        <v>1</v>
      </c>
      <c r="R18" s="22">
        <v>55</v>
      </c>
      <c r="S18" s="11">
        <f t="shared" si="1"/>
        <v>11</v>
      </c>
      <c r="T18" s="21">
        <v>170.90141</v>
      </c>
    </row>
    <row r="19" spans="1:20" s="4" customFormat="1" ht="23.25" customHeight="1" x14ac:dyDescent="0.2">
      <c r="A19" s="19" t="s">
        <v>7</v>
      </c>
      <c r="B19" s="19" t="s">
        <v>8</v>
      </c>
      <c r="C19" s="12" t="s">
        <v>2</v>
      </c>
      <c r="D19" s="12">
        <v>60</v>
      </c>
      <c r="E19" s="11">
        <f>ROUNDDOWN((D19*0.2),0)</f>
        <v>12</v>
      </c>
      <c r="F19" s="20" t="s">
        <v>67</v>
      </c>
      <c r="G19" s="12" t="s">
        <v>2</v>
      </c>
      <c r="H19" s="22">
        <v>60</v>
      </c>
      <c r="I19" s="11">
        <f>ROUNDDOWN((H19*0.2),0)</f>
        <v>12</v>
      </c>
      <c r="J19" s="21">
        <v>212.78483</v>
      </c>
      <c r="K19" s="21">
        <v>273.2</v>
      </c>
      <c r="L19" s="12" t="s">
        <v>2</v>
      </c>
      <c r="M19" s="22">
        <v>60</v>
      </c>
      <c r="N19" s="11">
        <f t="shared" si="0"/>
        <v>12</v>
      </c>
      <c r="O19" s="21">
        <v>217.38536999999999</v>
      </c>
      <c r="P19" s="21">
        <v>290.3</v>
      </c>
      <c r="Q19" s="12" t="s">
        <v>2</v>
      </c>
      <c r="R19" s="22">
        <v>65</v>
      </c>
      <c r="S19" s="11">
        <f t="shared" si="1"/>
        <v>13</v>
      </c>
      <c r="T19" s="21">
        <v>179.98468</v>
      </c>
    </row>
    <row r="20" spans="1:20" s="4" customFormat="1" ht="23.25" customHeight="1" x14ac:dyDescent="0.2">
      <c r="A20" s="23" t="s">
        <v>7</v>
      </c>
      <c r="B20" s="19" t="s">
        <v>9</v>
      </c>
      <c r="C20" s="7" t="s">
        <v>2</v>
      </c>
      <c r="D20" s="7">
        <v>70</v>
      </c>
      <c r="E20" s="11">
        <f t="shared" ref="E20" si="4">ROUNDDOWN((D20*0.2),0)</f>
        <v>14</v>
      </c>
      <c r="F20" s="20" t="s">
        <v>68</v>
      </c>
      <c r="G20" s="7" t="s">
        <v>2</v>
      </c>
      <c r="H20" s="22">
        <v>60</v>
      </c>
      <c r="I20" s="11">
        <f t="shared" ref="I20:I63" si="5">ROUNDDOWN((H20*0.2),0)</f>
        <v>12</v>
      </c>
      <c r="J20" s="21">
        <v>210.94136</v>
      </c>
      <c r="K20" s="21">
        <v>250</v>
      </c>
      <c r="L20" s="7" t="s">
        <v>2</v>
      </c>
      <c r="M20" s="22">
        <v>60</v>
      </c>
      <c r="N20" s="11">
        <f t="shared" si="0"/>
        <v>12</v>
      </c>
      <c r="O20" s="21">
        <v>205.97114999999999</v>
      </c>
      <c r="P20" s="21">
        <v>288.85000000000002</v>
      </c>
      <c r="Q20" s="7" t="s">
        <v>2</v>
      </c>
      <c r="R20" s="22">
        <v>65</v>
      </c>
      <c r="S20" s="11">
        <f t="shared" si="1"/>
        <v>13</v>
      </c>
      <c r="T20" s="21">
        <v>175.37517</v>
      </c>
    </row>
    <row r="21" spans="1:20" s="4" customFormat="1" ht="23.25" customHeight="1" x14ac:dyDescent="0.2">
      <c r="A21" s="23" t="s">
        <v>7</v>
      </c>
      <c r="B21" s="19" t="s">
        <v>142</v>
      </c>
      <c r="C21" s="38" t="s">
        <v>167</v>
      </c>
      <c r="D21" s="38"/>
      <c r="E21" s="38"/>
      <c r="F21" s="39"/>
      <c r="G21" s="7" t="s">
        <v>2</v>
      </c>
      <c r="H21" s="22">
        <v>50</v>
      </c>
      <c r="I21" s="11">
        <f t="shared" si="5"/>
        <v>10</v>
      </c>
      <c r="J21" s="21">
        <v>212.31907000000001</v>
      </c>
      <c r="K21" s="21">
        <v>273.8</v>
      </c>
      <c r="L21" s="7" t="s">
        <v>2</v>
      </c>
      <c r="M21" s="22">
        <v>50</v>
      </c>
      <c r="N21" s="11">
        <f t="shared" si="0"/>
        <v>10</v>
      </c>
      <c r="O21" s="21">
        <v>226.08803</v>
      </c>
      <c r="P21" s="21">
        <v>322.39999999999998</v>
      </c>
      <c r="Q21" s="7" t="s">
        <v>2</v>
      </c>
      <c r="R21" s="22">
        <v>60</v>
      </c>
      <c r="S21" s="11">
        <f t="shared" si="1"/>
        <v>12</v>
      </c>
      <c r="T21" s="21">
        <v>182.76859999999999</v>
      </c>
    </row>
    <row r="22" spans="1:20" s="4" customFormat="1" ht="23.25" customHeight="1" x14ac:dyDescent="0.2">
      <c r="A22" s="19" t="s">
        <v>7</v>
      </c>
      <c r="B22" s="19" t="s">
        <v>10</v>
      </c>
      <c r="C22" s="12" t="s">
        <v>2</v>
      </c>
      <c r="D22" s="12">
        <v>60</v>
      </c>
      <c r="E22" s="11">
        <f>ROUNDDOWN((D22*0.2),0)</f>
        <v>12</v>
      </c>
      <c r="F22" s="20" t="s">
        <v>69</v>
      </c>
      <c r="G22" s="12" t="s">
        <v>2</v>
      </c>
      <c r="H22" s="22">
        <v>60</v>
      </c>
      <c r="I22" s="11">
        <f t="shared" si="5"/>
        <v>12</v>
      </c>
      <c r="J22" s="21">
        <v>223.38164</v>
      </c>
      <c r="K22" s="21">
        <v>293.05</v>
      </c>
      <c r="L22" s="12" t="s">
        <v>2</v>
      </c>
      <c r="M22" s="22">
        <v>60</v>
      </c>
      <c r="N22" s="11">
        <f t="shared" si="0"/>
        <v>12</v>
      </c>
      <c r="O22" s="21">
        <v>232.53568999999999</v>
      </c>
      <c r="P22" s="21">
        <v>302.89999999999998</v>
      </c>
      <c r="Q22" s="12" t="s">
        <v>2</v>
      </c>
      <c r="R22" s="22">
        <v>65</v>
      </c>
      <c r="S22" s="11">
        <f t="shared" si="1"/>
        <v>13</v>
      </c>
      <c r="T22" s="21">
        <v>174.58770000000001</v>
      </c>
    </row>
    <row r="23" spans="1:20" s="4" customFormat="1" ht="23.25" customHeight="1" x14ac:dyDescent="0.2">
      <c r="A23" s="23" t="s">
        <v>7</v>
      </c>
      <c r="B23" s="19" t="s">
        <v>11</v>
      </c>
      <c r="C23" s="8" t="s">
        <v>2</v>
      </c>
      <c r="D23" s="9">
        <v>70</v>
      </c>
      <c r="E23" s="11">
        <f t="shared" ref="E23:E30" si="6">ROUNDDOWN((D23*0.2),0)</f>
        <v>14</v>
      </c>
      <c r="F23" s="20" t="s">
        <v>70</v>
      </c>
      <c r="G23" s="8" t="s">
        <v>2</v>
      </c>
      <c r="H23" s="22">
        <v>60</v>
      </c>
      <c r="I23" s="11">
        <f t="shared" si="5"/>
        <v>12</v>
      </c>
      <c r="J23" s="21">
        <v>201.54521</v>
      </c>
      <c r="K23" s="21">
        <v>288.10000000000002</v>
      </c>
      <c r="L23" s="8" t="s">
        <v>2</v>
      </c>
      <c r="M23" s="22">
        <v>60</v>
      </c>
      <c r="N23" s="11">
        <f t="shared" si="0"/>
        <v>12</v>
      </c>
      <c r="O23" s="21">
        <v>201.90191999999999</v>
      </c>
      <c r="P23" s="21">
        <v>282.10000000000002</v>
      </c>
      <c r="Q23" s="8" t="s">
        <v>2</v>
      </c>
      <c r="R23" s="22">
        <v>65</v>
      </c>
      <c r="S23" s="11">
        <f t="shared" si="1"/>
        <v>13</v>
      </c>
      <c r="T23" s="21">
        <v>170.92992000000001</v>
      </c>
    </row>
    <row r="24" spans="1:20" s="4" customFormat="1" ht="23.25" customHeight="1" x14ac:dyDescent="0.2">
      <c r="A24" s="23" t="s">
        <v>7</v>
      </c>
      <c r="B24" s="19" t="s">
        <v>71</v>
      </c>
      <c r="C24" s="8" t="s">
        <v>3</v>
      </c>
      <c r="D24" s="9">
        <v>50</v>
      </c>
      <c r="E24" s="11">
        <f t="shared" si="6"/>
        <v>10</v>
      </c>
      <c r="F24" s="20" t="s">
        <v>73</v>
      </c>
      <c r="G24" s="8" t="s">
        <v>3</v>
      </c>
      <c r="H24" s="22">
        <v>50</v>
      </c>
      <c r="I24" s="11">
        <f t="shared" si="5"/>
        <v>10</v>
      </c>
      <c r="J24" s="21">
        <v>255.48461</v>
      </c>
      <c r="K24" s="21">
        <v>405.85</v>
      </c>
      <c r="L24" s="8" t="s">
        <v>3</v>
      </c>
      <c r="M24" s="22">
        <v>50</v>
      </c>
      <c r="N24" s="11">
        <f t="shared" si="0"/>
        <v>10</v>
      </c>
      <c r="O24" s="21">
        <v>247.17183</v>
      </c>
      <c r="P24" s="21">
        <v>366.3</v>
      </c>
      <c r="Q24" s="8" t="s">
        <v>3</v>
      </c>
      <c r="R24" s="22">
        <v>60</v>
      </c>
      <c r="S24" s="11">
        <f t="shared" si="1"/>
        <v>12</v>
      </c>
      <c r="T24" s="21">
        <v>237.54691</v>
      </c>
    </row>
    <row r="25" spans="1:20" s="4" customFormat="1" ht="23.25" customHeight="1" x14ac:dyDescent="0.2">
      <c r="A25" s="23" t="s">
        <v>7</v>
      </c>
      <c r="B25" s="19" t="s">
        <v>72</v>
      </c>
      <c r="C25" s="8" t="s">
        <v>3</v>
      </c>
      <c r="D25" s="9">
        <v>50</v>
      </c>
      <c r="E25" s="11">
        <f t="shared" si="6"/>
        <v>10</v>
      </c>
      <c r="F25" s="20" t="s">
        <v>74</v>
      </c>
      <c r="G25" s="8" t="s">
        <v>3</v>
      </c>
      <c r="H25" s="22">
        <v>50</v>
      </c>
      <c r="I25" s="11">
        <f t="shared" si="5"/>
        <v>10</v>
      </c>
      <c r="J25" s="21">
        <v>236.74063000000001</v>
      </c>
      <c r="K25" s="21">
        <v>328.4</v>
      </c>
      <c r="L25" s="8" t="s">
        <v>3</v>
      </c>
      <c r="M25" s="22">
        <v>50</v>
      </c>
      <c r="N25" s="11">
        <f t="shared" si="0"/>
        <v>10</v>
      </c>
      <c r="O25" s="21">
        <v>216.37049999999999</v>
      </c>
      <c r="P25" s="21" t="s">
        <v>149</v>
      </c>
      <c r="Q25" s="8" t="s">
        <v>3</v>
      </c>
      <c r="R25" s="22">
        <v>55</v>
      </c>
      <c r="S25" s="11">
        <f t="shared" si="1"/>
        <v>11</v>
      </c>
      <c r="T25" s="21">
        <v>218.17864</v>
      </c>
    </row>
    <row r="26" spans="1:20" s="4" customFormat="1" ht="23.25" customHeight="1" x14ac:dyDescent="0.2">
      <c r="A26" s="23" t="s">
        <v>7</v>
      </c>
      <c r="B26" s="19" t="s">
        <v>153</v>
      </c>
      <c r="C26" s="12" t="s">
        <v>1</v>
      </c>
      <c r="D26" s="12">
        <v>40</v>
      </c>
      <c r="E26" s="11">
        <f t="shared" si="6"/>
        <v>8</v>
      </c>
      <c r="F26" s="20" t="s">
        <v>75</v>
      </c>
      <c r="G26" s="12" t="s">
        <v>1</v>
      </c>
      <c r="H26" s="22">
        <v>40</v>
      </c>
      <c r="I26" s="11">
        <f t="shared" si="5"/>
        <v>8</v>
      </c>
      <c r="J26" s="21">
        <v>278.61610000000002</v>
      </c>
      <c r="K26" s="21">
        <v>366.55</v>
      </c>
      <c r="L26" s="12" t="s">
        <v>1</v>
      </c>
      <c r="M26" s="22">
        <v>45</v>
      </c>
      <c r="N26" s="11">
        <f t="shared" si="0"/>
        <v>9</v>
      </c>
      <c r="O26" s="21">
        <v>309.38513999999998</v>
      </c>
      <c r="P26" s="21">
        <v>374.9</v>
      </c>
      <c r="Q26" s="12" t="s">
        <v>1</v>
      </c>
      <c r="R26" s="22">
        <v>45</v>
      </c>
      <c r="S26" s="11">
        <f t="shared" si="1"/>
        <v>9</v>
      </c>
      <c r="T26" s="21">
        <v>249.61011999999999</v>
      </c>
    </row>
    <row r="27" spans="1:20" s="4" customFormat="1" ht="23.25" customHeight="1" x14ac:dyDescent="0.2">
      <c r="A27" s="23" t="s">
        <v>7</v>
      </c>
      <c r="B27" s="19" t="s">
        <v>154</v>
      </c>
      <c r="C27" s="12" t="s">
        <v>1</v>
      </c>
      <c r="D27" s="12">
        <v>40</v>
      </c>
      <c r="E27" s="11">
        <f t="shared" si="6"/>
        <v>8</v>
      </c>
      <c r="F27" s="20" t="s">
        <v>76</v>
      </c>
      <c r="G27" s="12" t="s">
        <v>1</v>
      </c>
      <c r="H27" s="22">
        <v>25</v>
      </c>
      <c r="I27" s="11">
        <f t="shared" si="5"/>
        <v>5</v>
      </c>
      <c r="J27" s="21">
        <v>270.95755000000003</v>
      </c>
      <c r="K27" s="21">
        <v>327.5</v>
      </c>
      <c r="L27" s="12" t="s">
        <v>1</v>
      </c>
      <c r="M27" s="22">
        <v>35</v>
      </c>
      <c r="N27" s="11">
        <f t="shared" si="0"/>
        <v>7</v>
      </c>
      <c r="O27" s="21">
        <v>296.46271000000002</v>
      </c>
      <c r="P27" s="21">
        <v>336.1</v>
      </c>
      <c r="Q27" s="12" t="s">
        <v>1</v>
      </c>
      <c r="R27" s="22">
        <v>40</v>
      </c>
      <c r="S27" s="11">
        <f t="shared" si="1"/>
        <v>8</v>
      </c>
      <c r="T27" s="21">
        <v>240.55717999999999</v>
      </c>
    </row>
    <row r="28" spans="1:20" s="4" customFormat="1" ht="23.25" customHeight="1" x14ac:dyDescent="0.2">
      <c r="A28" s="23" t="s">
        <v>12</v>
      </c>
      <c r="B28" s="19" t="s">
        <v>13</v>
      </c>
      <c r="C28" s="6" t="s">
        <v>14</v>
      </c>
      <c r="D28" s="6" t="s">
        <v>51</v>
      </c>
      <c r="E28" s="11">
        <f t="shared" si="6"/>
        <v>10</v>
      </c>
      <c r="F28" s="20" t="s">
        <v>77</v>
      </c>
      <c r="G28" s="6" t="s">
        <v>14</v>
      </c>
      <c r="H28" s="22">
        <v>50</v>
      </c>
      <c r="I28" s="11">
        <f t="shared" si="5"/>
        <v>10</v>
      </c>
      <c r="J28" s="21">
        <v>200.46196</v>
      </c>
      <c r="K28" s="21">
        <v>320.14999999999998</v>
      </c>
      <c r="L28" s="6" t="s">
        <v>14</v>
      </c>
      <c r="M28" s="22">
        <v>50</v>
      </c>
      <c r="N28" s="11">
        <f t="shared" si="0"/>
        <v>10</v>
      </c>
      <c r="O28" s="21">
        <v>215.78381999999999</v>
      </c>
      <c r="P28" s="21">
        <v>329.7</v>
      </c>
      <c r="Q28" s="6" t="s">
        <v>14</v>
      </c>
      <c r="R28" s="22">
        <v>50</v>
      </c>
      <c r="S28" s="11">
        <f t="shared" si="1"/>
        <v>10</v>
      </c>
      <c r="T28" s="21">
        <v>185.37397999999999</v>
      </c>
    </row>
    <row r="29" spans="1:20" s="4" customFormat="1" ht="23.25" customHeight="1" x14ac:dyDescent="0.2">
      <c r="A29" s="23" t="s">
        <v>12</v>
      </c>
      <c r="B29" s="19" t="s">
        <v>26</v>
      </c>
      <c r="C29" s="12" t="s">
        <v>14</v>
      </c>
      <c r="D29" s="12">
        <v>40</v>
      </c>
      <c r="E29" s="11">
        <f t="shared" si="6"/>
        <v>8</v>
      </c>
      <c r="F29" s="20" t="s">
        <v>78</v>
      </c>
      <c r="G29" s="12" t="s">
        <v>14</v>
      </c>
      <c r="H29" s="22">
        <v>40</v>
      </c>
      <c r="I29" s="11">
        <f t="shared" si="5"/>
        <v>8</v>
      </c>
      <c r="J29" s="21">
        <v>180.03568000000001</v>
      </c>
      <c r="K29" s="21">
        <v>324.60000000000002</v>
      </c>
      <c r="L29" s="12" t="s">
        <v>14</v>
      </c>
      <c r="M29" s="22">
        <v>50</v>
      </c>
      <c r="N29" s="11">
        <f t="shared" si="0"/>
        <v>10</v>
      </c>
      <c r="O29" s="21">
        <v>169.28113999999999</v>
      </c>
      <c r="P29" s="21">
        <v>333.15</v>
      </c>
      <c r="Q29" s="12" t="s">
        <v>14</v>
      </c>
      <c r="R29" s="22">
        <v>50</v>
      </c>
      <c r="S29" s="11">
        <f t="shared" si="1"/>
        <v>10</v>
      </c>
      <c r="T29" s="21">
        <v>183.20886999999999</v>
      </c>
    </row>
    <row r="30" spans="1:20" s="4" customFormat="1" ht="23.25" customHeight="1" x14ac:dyDescent="0.2">
      <c r="A30" s="23" t="s">
        <v>12</v>
      </c>
      <c r="B30" s="19" t="s">
        <v>15</v>
      </c>
      <c r="C30" s="12" t="s">
        <v>14</v>
      </c>
      <c r="D30" s="12">
        <v>50</v>
      </c>
      <c r="E30" s="11">
        <f t="shared" si="6"/>
        <v>10</v>
      </c>
      <c r="F30" s="20" t="s">
        <v>79</v>
      </c>
      <c r="G30" s="12" t="s">
        <v>14</v>
      </c>
      <c r="H30" s="22">
        <v>45</v>
      </c>
      <c r="I30" s="11">
        <f t="shared" si="5"/>
        <v>9</v>
      </c>
      <c r="J30" s="21">
        <v>173.99617000000001</v>
      </c>
      <c r="K30" s="21">
        <v>284.55</v>
      </c>
      <c r="L30" s="12" t="s">
        <v>14</v>
      </c>
      <c r="M30" s="22">
        <v>50</v>
      </c>
      <c r="N30" s="11">
        <f t="shared" si="0"/>
        <v>10</v>
      </c>
      <c r="O30" s="21">
        <v>180.18638000000001</v>
      </c>
      <c r="P30" s="21">
        <v>279.2</v>
      </c>
      <c r="Q30" s="12" t="s">
        <v>14</v>
      </c>
      <c r="R30" s="22">
        <v>50</v>
      </c>
      <c r="S30" s="11">
        <f t="shared" si="1"/>
        <v>10</v>
      </c>
      <c r="T30" s="21">
        <v>212.29343</v>
      </c>
    </row>
    <row r="31" spans="1:20" s="4" customFormat="1" ht="23.25" customHeight="1" x14ac:dyDescent="0.2">
      <c r="A31" s="23" t="s">
        <v>12</v>
      </c>
      <c r="B31" s="19" t="s">
        <v>16</v>
      </c>
      <c r="C31" s="12" t="s">
        <v>0</v>
      </c>
      <c r="D31" s="12">
        <v>100</v>
      </c>
      <c r="E31" s="11">
        <f>ROUNDDOWN((D31*0.2),0)</f>
        <v>20</v>
      </c>
      <c r="F31" s="20" t="s">
        <v>80</v>
      </c>
      <c r="G31" s="12" t="s">
        <v>0</v>
      </c>
      <c r="H31" s="22">
        <v>100</v>
      </c>
      <c r="I31" s="11">
        <f t="shared" si="5"/>
        <v>20</v>
      </c>
      <c r="J31" s="21">
        <v>199.70264</v>
      </c>
      <c r="K31" s="21">
        <v>358.85</v>
      </c>
      <c r="L31" s="12" t="s">
        <v>0</v>
      </c>
      <c r="M31" s="22">
        <v>100</v>
      </c>
      <c r="N31" s="11">
        <f t="shared" si="0"/>
        <v>20</v>
      </c>
      <c r="O31" s="21">
        <v>186.31601000000001</v>
      </c>
      <c r="P31" s="21">
        <v>377.8</v>
      </c>
      <c r="Q31" s="12" t="s">
        <v>0</v>
      </c>
      <c r="R31" s="22">
        <v>100</v>
      </c>
      <c r="S31" s="11">
        <f t="shared" si="1"/>
        <v>20</v>
      </c>
      <c r="T31" s="21">
        <v>173.76469</v>
      </c>
    </row>
    <row r="32" spans="1:20" s="4" customFormat="1" ht="23.25" customHeight="1" x14ac:dyDescent="0.2">
      <c r="A32" s="23" t="s">
        <v>12</v>
      </c>
      <c r="B32" s="19" t="s">
        <v>17</v>
      </c>
      <c r="C32" s="12" t="s">
        <v>14</v>
      </c>
      <c r="D32" s="12">
        <v>30</v>
      </c>
      <c r="E32" s="11">
        <f t="shared" ref="E32:E41" si="7">ROUNDDOWN((D32*0.2),0)</f>
        <v>6</v>
      </c>
      <c r="F32" s="20" t="s">
        <v>81</v>
      </c>
      <c r="G32" s="12" t="s">
        <v>14</v>
      </c>
      <c r="H32" s="22">
        <v>30</v>
      </c>
      <c r="I32" s="11">
        <f t="shared" si="5"/>
        <v>6</v>
      </c>
      <c r="J32" s="21">
        <v>179.20258999999999</v>
      </c>
      <c r="K32" s="21">
        <v>365.35</v>
      </c>
      <c r="L32" s="12" t="s">
        <v>14</v>
      </c>
      <c r="M32" s="22">
        <v>25</v>
      </c>
      <c r="N32" s="11">
        <f t="shared" si="0"/>
        <v>5</v>
      </c>
      <c r="O32" s="21" t="s">
        <v>149</v>
      </c>
      <c r="P32" s="21">
        <v>372</v>
      </c>
      <c r="Q32" s="12" t="s">
        <v>14</v>
      </c>
      <c r="R32" s="22">
        <v>20</v>
      </c>
      <c r="S32" s="11">
        <f t="shared" si="1"/>
        <v>4</v>
      </c>
      <c r="T32" s="21" t="s">
        <v>149</v>
      </c>
    </row>
    <row r="33" spans="1:20" s="4" customFormat="1" ht="23.25" customHeight="1" x14ac:dyDescent="0.2">
      <c r="A33" s="23" t="s">
        <v>12</v>
      </c>
      <c r="B33" s="19" t="s">
        <v>18</v>
      </c>
      <c r="C33" s="12" t="s">
        <v>1</v>
      </c>
      <c r="D33" s="12">
        <v>40</v>
      </c>
      <c r="E33" s="11">
        <f t="shared" si="7"/>
        <v>8</v>
      </c>
      <c r="F33" s="20" t="s">
        <v>82</v>
      </c>
      <c r="G33" s="12" t="s">
        <v>1</v>
      </c>
      <c r="H33" s="22">
        <v>40</v>
      </c>
      <c r="I33" s="11">
        <f t="shared" si="5"/>
        <v>8</v>
      </c>
      <c r="J33" s="21">
        <v>242.50765999999999</v>
      </c>
      <c r="K33" s="21">
        <v>345.75</v>
      </c>
      <c r="L33" s="12" t="s">
        <v>1</v>
      </c>
      <c r="M33" s="22">
        <v>50</v>
      </c>
      <c r="N33" s="11">
        <f t="shared" si="0"/>
        <v>10</v>
      </c>
      <c r="O33" s="21">
        <v>259.38682</v>
      </c>
      <c r="P33" s="21">
        <v>346.65</v>
      </c>
      <c r="Q33" s="12" t="s">
        <v>1</v>
      </c>
      <c r="R33" s="22">
        <v>60</v>
      </c>
      <c r="S33" s="11">
        <f t="shared" si="1"/>
        <v>12</v>
      </c>
      <c r="T33" s="21">
        <v>214.0532</v>
      </c>
    </row>
    <row r="34" spans="1:20" s="4" customFormat="1" ht="23.25" customHeight="1" x14ac:dyDescent="0.2">
      <c r="A34" s="23" t="s">
        <v>12</v>
      </c>
      <c r="B34" s="19" t="s">
        <v>43</v>
      </c>
      <c r="C34" s="17" t="s">
        <v>1</v>
      </c>
      <c r="D34" s="17">
        <v>40</v>
      </c>
      <c r="E34" s="11">
        <f t="shared" si="7"/>
        <v>8</v>
      </c>
      <c r="F34" s="20" t="s">
        <v>83</v>
      </c>
      <c r="G34" s="17" t="s">
        <v>1</v>
      </c>
      <c r="H34" s="22">
        <v>40</v>
      </c>
      <c r="I34" s="11">
        <f t="shared" si="5"/>
        <v>8</v>
      </c>
      <c r="J34" s="21">
        <v>236.31843000000001</v>
      </c>
      <c r="K34" s="21">
        <v>266.3</v>
      </c>
      <c r="L34" s="17" t="s">
        <v>1</v>
      </c>
      <c r="M34" s="22">
        <v>50</v>
      </c>
      <c r="N34" s="11">
        <f t="shared" si="0"/>
        <v>10</v>
      </c>
      <c r="O34" s="21">
        <v>236.45014</v>
      </c>
      <c r="P34" s="21">
        <v>334.95</v>
      </c>
      <c r="Q34" s="17" t="s">
        <v>1</v>
      </c>
      <c r="R34" s="22">
        <v>60</v>
      </c>
      <c r="S34" s="11">
        <f t="shared" si="1"/>
        <v>12</v>
      </c>
      <c r="T34" s="21">
        <v>188.13173</v>
      </c>
    </row>
    <row r="35" spans="1:20" s="4" customFormat="1" ht="23.25" customHeight="1" x14ac:dyDescent="0.2">
      <c r="A35" s="23" t="s">
        <v>12</v>
      </c>
      <c r="B35" s="19" t="s">
        <v>19</v>
      </c>
      <c r="C35" s="7" t="s">
        <v>14</v>
      </c>
      <c r="D35" s="7">
        <v>60</v>
      </c>
      <c r="E35" s="11">
        <f t="shared" si="7"/>
        <v>12</v>
      </c>
      <c r="F35" s="20" t="s">
        <v>84</v>
      </c>
      <c r="G35" s="7" t="s">
        <v>14</v>
      </c>
      <c r="H35" s="22">
        <v>70</v>
      </c>
      <c r="I35" s="11">
        <f t="shared" si="5"/>
        <v>14</v>
      </c>
      <c r="J35" s="21">
        <v>214.60177999999999</v>
      </c>
      <c r="K35" s="21">
        <v>310.45</v>
      </c>
      <c r="L35" s="7" t="s">
        <v>14</v>
      </c>
      <c r="M35" s="22">
        <v>70</v>
      </c>
      <c r="N35" s="11">
        <f t="shared" si="0"/>
        <v>14</v>
      </c>
      <c r="O35" s="21">
        <v>229.83165</v>
      </c>
      <c r="P35" s="21">
        <v>316.60000000000002</v>
      </c>
      <c r="Q35" s="7" t="s">
        <v>14</v>
      </c>
      <c r="R35" s="22">
        <v>75</v>
      </c>
      <c r="S35" s="11">
        <f t="shared" si="1"/>
        <v>15</v>
      </c>
      <c r="T35" s="21">
        <v>172.70652000000001</v>
      </c>
    </row>
    <row r="36" spans="1:20" s="4" customFormat="1" ht="23.25" customHeight="1" x14ac:dyDescent="0.2">
      <c r="A36" s="23" t="s">
        <v>12</v>
      </c>
      <c r="B36" s="19" t="s">
        <v>44</v>
      </c>
      <c r="C36" s="7" t="s">
        <v>14</v>
      </c>
      <c r="D36" s="7">
        <v>60</v>
      </c>
      <c r="E36" s="11">
        <f t="shared" si="7"/>
        <v>12</v>
      </c>
      <c r="F36" s="20" t="s">
        <v>85</v>
      </c>
      <c r="G36" s="7" t="s">
        <v>14</v>
      </c>
      <c r="H36" s="22">
        <v>70</v>
      </c>
      <c r="I36" s="11">
        <f t="shared" si="5"/>
        <v>14</v>
      </c>
      <c r="J36" s="21">
        <v>189.84746000000001</v>
      </c>
      <c r="K36" s="21">
        <v>306.8</v>
      </c>
      <c r="L36" s="7" t="s">
        <v>14</v>
      </c>
      <c r="M36" s="22">
        <v>70</v>
      </c>
      <c r="N36" s="11">
        <f t="shared" si="0"/>
        <v>14</v>
      </c>
      <c r="O36" s="21">
        <v>196.47953999999999</v>
      </c>
      <c r="P36" s="21">
        <v>289.14999999999998</v>
      </c>
      <c r="Q36" s="7" t="s">
        <v>14</v>
      </c>
      <c r="R36" s="22">
        <v>75</v>
      </c>
      <c r="S36" s="11">
        <f t="shared" si="1"/>
        <v>15</v>
      </c>
      <c r="T36" s="21">
        <v>184.42191</v>
      </c>
    </row>
    <row r="37" spans="1:20" s="4" customFormat="1" ht="23.25" customHeight="1" x14ac:dyDescent="0.2">
      <c r="A37" s="23" t="s">
        <v>12</v>
      </c>
      <c r="B37" s="19" t="s">
        <v>20</v>
      </c>
      <c r="C37" s="12" t="s">
        <v>14</v>
      </c>
      <c r="D37" s="12">
        <v>50</v>
      </c>
      <c r="E37" s="11" t="s">
        <v>164</v>
      </c>
      <c r="F37" s="20" t="s">
        <v>86</v>
      </c>
      <c r="G37" s="12" t="s">
        <v>14</v>
      </c>
      <c r="H37" s="22">
        <v>50</v>
      </c>
      <c r="I37" s="11" t="s">
        <v>164</v>
      </c>
      <c r="J37" s="21">
        <v>158.78684000000001</v>
      </c>
      <c r="K37" s="21">
        <v>297.60000000000002</v>
      </c>
      <c r="L37" s="12" t="s">
        <v>14</v>
      </c>
      <c r="M37" s="22">
        <v>45</v>
      </c>
      <c r="N37" s="11" t="s">
        <v>164</v>
      </c>
      <c r="O37" s="21">
        <v>179.70882</v>
      </c>
      <c r="P37" s="21">
        <v>330.35</v>
      </c>
      <c r="Q37" s="12" t="s">
        <v>14</v>
      </c>
      <c r="R37" s="22">
        <v>45</v>
      </c>
      <c r="S37" s="11" t="s">
        <v>164</v>
      </c>
      <c r="T37" s="21">
        <v>187.91174000000001</v>
      </c>
    </row>
    <row r="38" spans="1:20" s="4" customFormat="1" ht="23.25" customHeight="1" x14ac:dyDescent="0.2">
      <c r="A38" s="23" t="s">
        <v>12</v>
      </c>
      <c r="B38" s="19" t="s">
        <v>21</v>
      </c>
      <c r="C38" s="12" t="s">
        <v>14</v>
      </c>
      <c r="D38" s="12">
        <v>50</v>
      </c>
      <c r="E38" s="11">
        <f t="shared" si="7"/>
        <v>10</v>
      </c>
      <c r="F38" s="20" t="s">
        <v>87</v>
      </c>
      <c r="G38" s="12" t="s">
        <v>14</v>
      </c>
      <c r="H38" s="22">
        <v>50</v>
      </c>
      <c r="I38" s="11">
        <f t="shared" si="5"/>
        <v>10</v>
      </c>
      <c r="J38" s="21">
        <v>187.11170000000001</v>
      </c>
      <c r="K38" s="21">
        <v>329.8</v>
      </c>
      <c r="L38" s="12" t="s">
        <v>14</v>
      </c>
      <c r="M38" s="22">
        <v>50</v>
      </c>
      <c r="N38" s="11">
        <f t="shared" si="0"/>
        <v>10</v>
      </c>
      <c r="O38" s="21">
        <v>200.83449999999999</v>
      </c>
      <c r="P38" s="21">
        <v>323.85000000000002</v>
      </c>
      <c r="Q38" s="12" t="s">
        <v>14</v>
      </c>
      <c r="R38" s="22">
        <v>50</v>
      </c>
      <c r="S38" s="11">
        <f t="shared" si="1"/>
        <v>10</v>
      </c>
      <c r="T38" s="21">
        <v>187.58779000000001</v>
      </c>
    </row>
    <row r="39" spans="1:20" s="4" customFormat="1" ht="23.25" customHeight="1" x14ac:dyDescent="0.2">
      <c r="A39" s="23" t="s">
        <v>12</v>
      </c>
      <c r="B39" s="19" t="s">
        <v>22</v>
      </c>
      <c r="C39" s="12" t="s">
        <v>14</v>
      </c>
      <c r="D39" s="12">
        <v>50</v>
      </c>
      <c r="E39" s="11" t="s">
        <v>164</v>
      </c>
      <c r="F39" s="20" t="s">
        <v>88</v>
      </c>
      <c r="G39" s="12" t="s">
        <v>14</v>
      </c>
      <c r="H39" s="22">
        <v>25</v>
      </c>
      <c r="I39" s="11" t="s">
        <v>164</v>
      </c>
      <c r="J39" s="21">
        <v>167.71808999999999</v>
      </c>
      <c r="K39" s="21">
        <v>315.85000000000002</v>
      </c>
      <c r="L39" s="12" t="s">
        <v>14</v>
      </c>
      <c r="M39" s="22">
        <v>25</v>
      </c>
      <c r="N39" s="11" t="s">
        <v>164</v>
      </c>
      <c r="O39" s="21" t="s">
        <v>149</v>
      </c>
      <c r="P39" s="21">
        <v>333.2</v>
      </c>
      <c r="Q39" s="12" t="s">
        <v>14</v>
      </c>
      <c r="R39" s="22">
        <v>20</v>
      </c>
      <c r="S39" s="11" t="s">
        <v>149</v>
      </c>
      <c r="T39" s="21">
        <v>217.41068000000001</v>
      </c>
    </row>
    <row r="40" spans="1:20" s="4" customFormat="1" ht="23.25" customHeight="1" x14ac:dyDescent="0.2">
      <c r="A40" s="23" t="s">
        <v>23</v>
      </c>
      <c r="B40" s="19" t="s">
        <v>24</v>
      </c>
      <c r="C40" s="17" t="s">
        <v>2</v>
      </c>
      <c r="D40" s="17">
        <v>100</v>
      </c>
      <c r="E40" s="11">
        <f t="shared" si="7"/>
        <v>20</v>
      </c>
      <c r="F40" s="20" t="s">
        <v>89</v>
      </c>
      <c r="G40" s="17" t="s">
        <v>2</v>
      </c>
      <c r="H40" s="22">
        <v>100</v>
      </c>
      <c r="I40" s="11">
        <f t="shared" si="5"/>
        <v>20</v>
      </c>
      <c r="J40" s="21">
        <v>218.04024999999999</v>
      </c>
      <c r="K40" s="21">
        <v>256.60000000000002</v>
      </c>
      <c r="L40" s="17" t="s">
        <v>2</v>
      </c>
      <c r="M40" s="22">
        <v>100</v>
      </c>
      <c r="N40" s="11">
        <f t="shared" si="0"/>
        <v>20</v>
      </c>
      <c r="O40" s="21">
        <v>222.53324000000001</v>
      </c>
      <c r="P40" s="21">
        <v>318.8</v>
      </c>
      <c r="Q40" s="17" t="s">
        <v>2</v>
      </c>
      <c r="R40" s="22">
        <v>105</v>
      </c>
      <c r="S40" s="11">
        <f t="shared" si="1"/>
        <v>21</v>
      </c>
      <c r="T40" s="21">
        <v>176.42635999999999</v>
      </c>
    </row>
    <row r="41" spans="1:20" s="4" customFormat="1" ht="23.25" customHeight="1" x14ac:dyDescent="0.2">
      <c r="A41" s="23" t="s">
        <v>23</v>
      </c>
      <c r="B41" s="19" t="s">
        <v>46</v>
      </c>
      <c r="C41" s="17" t="s">
        <v>3</v>
      </c>
      <c r="D41" s="17">
        <v>75</v>
      </c>
      <c r="E41" s="11">
        <f t="shared" si="7"/>
        <v>15</v>
      </c>
      <c r="F41" s="20" t="s">
        <v>90</v>
      </c>
      <c r="G41" s="17" t="s">
        <v>3</v>
      </c>
      <c r="H41" s="22">
        <v>60</v>
      </c>
      <c r="I41" s="11">
        <f t="shared" si="5"/>
        <v>12</v>
      </c>
      <c r="J41" s="21">
        <v>188.62017</v>
      </c>
      <c r="K41" s="21">
        <v>345.55</v>
      </c>
      <c r="L41" s="17" t="s">
        <v>3</v>
      </c>
      <c r="M41" s="22">
        <v>60</v>
      </c>
      <c r="N41" s="11">
        <f t="shared" si="0"/>
        <v>12</v>
      </c>
      <c r="O41" s="21">
        <v>193.11161000000001</v>
      </c>
      <c r="P41" s="21">
        <v>338.9</v>
      </c>
      <c r="Q41" s="17" t="s">
        <v>3</v>
      </c>
      <c r="R41" s="22">
        <v>50</v>
      </c>
      <c r="S41" s="11">
        <f t="shared" si="1"/>
        <v>10</v>
      </c>
      <c r="T41" s="21">
        <v>195.81398999999999</v>
      </c>
    </row>
    <row r="42" spans="1:20" s="4" customFormat="1" ht="23.25" customHeight="1" x14ac:dyDescent="0.2">
      <c r="A42" s="23" t="s">
        <v>23</v>
      </c>
      <c r="B42" s="19" t="s">
        <v>143</v>
      </c>
      <c r="C42" s="38" t="s">
        <v>167</v>
      </c>
      <c r="D42" s="38"/>
      <c r="E42" s="38"/>
      <c r="F42" s="39"/>
      <c r="G42" s="7" t="s">
        <v>3</v>
      </c>
      <c r="H42" s="22">
        <v>50</v>
      </c>
      <c r="I42" s="11">
        <f t="shared" si="5"/>
        <v>10</v>
      </c>
      <c r="J42" s="21">
        <v>210.15257</v>
      </c>
      <c r="K42" s="9" t="s">
        <v>149</v>
      </c>
      <c r="L42" s="7" t="s">
        <v>3</v>
      </c>
      <c r="M42" s="22">
        <v>50</v>
      </c>
      <c r="N42" s="11">
        <f t="shared" si="0"/>
        <v>10</v>
      </c>
      <c r="O42" s="21">
        <v>236.78459000000001</v>
      </c>
      <c r="P42" s="21">
        <v>296.95</v>
      </c>
      <c r="Q42" s="7" t="s">
        <v>3</v>
      </c>
      <c r="R42" s="22">
        <v>55</v>
      </c>
      <c r="S42" s="11">
        <f t="shared" si="1"/>
        <v>11</v>
      </c>
      <c r="T42" s="21">
        <v>192.91236000000001</v>
      </c>
    </row>
    <row r="43" spans="1:20" s="4" customFormat="1" ht="23.25" customHeight="1" x14ac:dyDescent="0.2">
      <c r="A43" s="23" t="s">
        <v>23</v>
      </c>
      <c r="B43" s="19" t="s">
        <v>144</v>
      </c>
      <c r="C43" s="38" t="s">
        <v>167</v>
      </c>
      <c r="D43" s="38"/>
      <c r="E43" s="38"/>
      <c r="F43" s="39"/>
      <c r="G43" s="7" t="s">
        <v>3</v>
      </c>
      <c r="H43" s="22">
        <v>50</v>
      </c>
      <c r="I43" s="11" t="s">
        <v>164</v>
      </c>
      <c r="J43" s="21">
        <v>170.82393999999999</v>
      </c>
      <c r="K43" s="9" t="s">
        <v>149</v>
      </c>
      <c r="L43" s="7" t="s">
        <v>3</v>
      </c>
      <c r="M43" s="22">
        <v>30</v>
      </c>
      <c r="N43" s="11" t="s">
        <v>164</v>
      </c>
      <c r="O43" s="21">
        <v>211.40881999999999</v>
      </c>
      <c r="P43" s="9" t="s">
        <v>149</v>
      </c>
      <c r="Q43" s="7" t="s">
        <v>3</v>
      </c>
      <c r="R43" s="22">
        <v>25</v>
      </c>
      <c r="S43" s="11" t="s">
        <v>164</v>
      </c>
      <c r="T43" s="21">
        <v>191.59092000000001</v>
      </c>
    </row>
    <row r="44" spans="1:20" s="4" customFormat="1" ht="23.25" customHeight="1" x14ac:dyDescent="0.2">
      <c r="A44" s="23" t="s">
        <v>23</v>
      </c>
      <c r="B44" s="19" t="s">
        <v>8</v>
      </c>
      <c r="C44" s="6" t="s">
        <v>2</v>
      </c>
      <c r="D44" s="6" t="s">
        <v>50</v>
      </c>
      <c r="E44" s="11">
        <f>ROUNDDOWN((D44*0.2),0)</f>
        <v>12</v>
      </c>
      <c r="F44" s="20" t="s">
        <v>91</v>
      </c>
      <c r="G44" s="6" t="s">
        <v>2</v>
      </c>
      <c r="H44" s="22">
        <v>60</v>
      </c>
      <c r="I44" s="11">
        <f t="shared" si="5"/>
        <v>12</v>
      </c>
      <c r="J44" s="21">
        <v>159.40753000000001</v>
      </c>
      <c r="K44" s="21">
        <v>256.25</v>
      </c>
      <c r="L44" s="6" t="s">
        <v>2</v>
      </c>
      <c r="M44" s="22">
        <v>60</v>
      </c>
      <c r="N44" s="11">
        <f t="shared" si="0"/>
        <v>12</v>
      </c>
      <c r="O44" s="21">
        <v>186.55049</v>
      </c>
      <c r="P44" s="21">
        <v>260.7</v>
      </c>
      <c r="Q44" s="6" t="s">
        <v>2</v>
      </c>
      <c r="R44" s="22">
        <v>30</v>
      </c>
      <c r="S44" s="11">
        <f t="shared" si="1"/>
        <v>6</v>
      </c>
      <c r="T44" s="21">
        <v>193.91354000000001</v>
      </c>
    </row>
    <row r="45" spans="1:20" s="4" customFormat="1" ht="23.25" customHeight="1" x14ac:dyDescent="0.2">
      <c r="A45" s="23" t="s">
        <v>23</v>
      </c>
      <c r="B45" s="19" t="s">
        <v>9</v>
      </c>
      <c r="C45" s="7" t="s">
        <v>2</v>
      </c>
      <c r="D45" s="7">
        <v>95</v>
      </c>
      <c r="E45" s="11">
        <f t="shared" ref="E45:E63" si="8">ROUNDDOWN((D45*0.2),0)</f>
        <v>19</v>
      </c>
      <c r="F45" s="20" t="s">
        <v>92</v>
      </c>
      <c r="G45" s="7" t="s">
        <v>2</v>
      </c>
      <c r="H45" s="22">
        <v>95</v>
      </c>
      <c r="I45" s="11">
        <f t="shared" si="5"/>
        <v>19</v>
      </c>
      <c r="J45" s="21">
        <v>174.47929999999999</v>
      </c>
      <c r="K45" s="21">
        <v>276.5</v>
      </c>
      <c r="L45" s="7" t="s">
        <v>2</v>
      </c>
      <c r="M45" s="22">
        <v>35</v>
      </c>
      <c r="N45" s="11">
        <f t="shared" si="0"/>
        <v>7</v>
      </c>
      <c r="O45" s="21">
        <v>180.86421000000001</v>
      </c>
      <c r="P45" s="21">
        <v>278.8</v>
      </c>
      <c r="Q45" s="7" t="s">
        <v>2</v>
      </c>
      <c r="R45" s="22">
        <v>20</v>
      </c>
      <c r="S45" s="11">
        <f t="shared" si="1"/>
        <v>4</v>
      </c>
      <c r="T45" s="21">
        <v>211.64162999999999</v>
      </c>
    </row>
    <row r="46" spans="1:20" s="4" customFormat="1" ht="23.25" customHeight="1" x14ac:dyDescent="0.2">
      <c r="A46" s="23" t="s">
        <v>23</v>
      </c>
      <c r="B46" s="19" t="s">
        <v>93</v>
      </c>
      <c r="C46" s="17" t="s">
        <v>3</v>
      </c>
      <c r="D46" s="7">
        <v>50</v>
      </c>
      <c r="E46" s="11">
        <f t="shared" si="8"/>
        <v>10</v>
      </c>
      <c r="F46" s="20" t="s">
        <v>95</v>
      </c>
      <c r="G46" s="17" t="s">
        <v>3</v>
      </c>
      <c r="H46" s="22">
        <v>50</v>
      </c>
      <c r="I46" s="11">
        <f t="shared" si="5"/>
        <v>10</v>
      </c>
      <c r="J46" s="21">
        <v>211.80323999999999</v>
      </c>
      <c r="K46" s="9" t="s">
        <v>149</v>
      </c>
      <c r="L46" s="17" t="s">
        <v>3</v>
      </c>
      <c r="M46" s="22">
        <v>50</v>
      </c>
      <c r="N46" s="11">
        <f t="shared" si="0"/>
        <v>10</v>
      </c>
      <c r="O46" s="21">
        <v>200.87010000000001</v>
      </c>
      <c r="P46" s="9" t="s">
        <v>149</v>
      </c>
      <c r="Q46" s="17" t="s">
        <v>3</v>
      </c>
      <c r="R46" s="22">
        <v>60</v>
      </c>
      <c r="S46" s="11">
        <f t="shared" si="1"/>
        <v>12</v>
      </c>
      <c r="T46" s="21">
        <v>197.15702999999999</v>
      </c>
    </row>
    <row r="47" spans="1:20" s="4" customFormat="1" ht="23.25" customHeight="1" x14ac:dyDescent="0.2">
      <c r="A47" s="23" t="s">
        <v>23</v>
      </c>
      <c r="B47" s="19" t="s">
        <v>94</v>
      </c>
      <c r="C47" s="17" t="s">
        <v>3</v>
      </c>
      <c r="D47" s="7">
        <v>50</v>
      </c>
      <c r="E47" s="11" t="s">
        <v>164</v>
      </c>
      <c r="F47" s="20" t="s">
        <v>96</v>
      </c>
      <c r="G47" s="17" t="s">
        <v>3</v>
      </c>
      <c r="H47" s="22">
        <v>30</v>
      </c>
      <c r="I47" s="11" t="s">
        <v>164</v>
      </c>
      <c r="J47" s="21">
        <v>179.07813999999999</v>
      </c>
      <c r="K47" s="9" t="s">
        <v>149</v>
      </c>
      <c r="L47" s="17" t="s">
        <v>3</v>
      </c>
      <c r="M47" s="22">
        <v>40</v>
      </c>
      <c r="N47" s="11" t="s">
        <v>164</v>
      </c>
      <c r="O47" s="21">
        <v>175.79266999999999</v>
      </c>
      <c r="P47" s="9" t="s">
        <v>149</v>
      </c>
      <c r="Q47" s="17" t="s">
        <v>3</v>
      </c>
      <c r="R47" s="22">
        <v>20</v>
      </c>
      <c r="S47" s="11" t="s">
        <v>164</v>
      </c>
      <c r="T47" s="21">
        <v>192.22828999999999</v>
      </c>
    </row>
    <row r="48" spans="1:20" s="4" customFormat="1" ht="23.25" customHeight="1" x14ac:dyDescent="0.2">
      <c r="A48" s="23" t="s">
        <v>25</v>
      </c>
      <c r="B48" s="19" t="s">
        <v>13</v>
      </c>
      <c r="C48" s="7" t="s">
        <v>14</v>
      </c>
      <c r="D48" s="7">
        <v>50</v>
      </c>
      <c r="E48" s="11">
        <f t="shared" si="8"/>
        <v>10</v>
      </c>
      <c r="F48" s="20" t="s">
        <v>137</v>
      </c>
      <c r="G48" s="24" t="s">
        <v>14</v>
      </c>
      <c r="H48" s="22">
        <v>50</v>
      </c>
      <c r="I48" s="11">
        <f t="shared" si="5"/>
        <v>10</v>
      </c>
      <c r="J48" s="21">
        <v>196.73077000000001</v>
      </c>
      <c r="K48" s="21">
        <v>276.3</v>
      </c>
      <c r="L48" s="24" t="s">
        <v>14</v>
      </c>
      <c r="M48" s="22">
        <v>50</v>
      </c>
      <c r="N48" s="11">
        <f t="shared" si="0"/>
        <v>10</v>
      </c>
      <c r="O48" s="21">
        <v>213.49492000000001</v>
      </c>
      <c r="P48" s="21">
        <v>321.3</v>
      </c>
      <c r="Q48" s="24" t="s">
        <v>14</v>
      </c>
      <c r="R48" s="22">
        <v>50</v>
      </c>
      <c r="S48" s="11">
        <f t="shared" si="1"/>
        <v>10</v>
      </c>
      <c r="T48" s="21">
        <v>177.09243000000001</v>
      </c>
    </row>
    <row r="49" spans="1:20" s="4" customFormat="1" ht="23.25" customHeight="1" x14ac:dyDescent="0.2">
      <c r="A49" s="23" t="s">
        <v>25</v>
      </c>
      <c r="B49" s="19" t="s">
        <v>46</v>
      </c>
      <c r="C49" s="7" t="s">
        <v>3</v>
      </c>
      <c r="D49" s="7">
        <v>70</v>
      </c>
      <c r="E49" s="11">
        <f t="shared" si="8"/>
        <v>14</v>
      </c>
      <c r="F49" s="20" t="s">
        <v>97</v>
      </c>
      <c r="G49" s="24" t="s">
        <v>3</v>
      </c>
      <c r="H49" s="22">
        <v>50</v>
      </c>
      <c r="I49" s="11">
        <f t="shared" si="5"/>
        <v>10</v>
      </c>
      <c r="J49" s="21">
        <v>199.89801</v>
      </c>
      <c r="K49" s="25">
        <v>282.35000000000002</v>
      </c>
      <c r="L49" s="24" t="s">
        <v>3</v>
      </c>
      <c r="M49" s="22">
        <v>50</v>
      </c>
      <c r="N49" s="11">
        <f t="shared" si="0"/>
        <v>10</v>
      </c>
      <c r="O49" s="21">
        <v>212.04934</v>
      </c>
      <c r="P49" s="21">
        <v>294</v>
      </c>
      <c r="Q49" s="24" t="s">
        <v>3</v>
      </c>
      <c r="R49" s="22">
        <v>55</v>
      </c>
      <c r="S49" s="11">
        <f t="shared" si="1"/>
        <v>11</v>
      </c>
      <c r="T49" s="21">
        <v>203.51202000000001</v>
      </c>
    </row>
    <row r="50" spans="1:20" s="4" customFormat="1" ht="23.25" customHeight="1" x14ac:dyDescent="0.2">
      <c r="A50" s="23" t="s">
        <v>25</v>
      </c>
      <c r="B50" s="19" t="s">
        <v>47</v>
      </c>
      <c r="C50" s="7" t="s">
        <v>3</v>
      </c>
      <c r="D50" s="7">
        <v>70</v>
      </c>
      <c r="E50" s="11">
        <f t="shared" si="8"/>
        <v>14</v>
      </c>
      <c r="F50" s="20" t="s">
        <v>98</v>
      </c>
      <c r="G50" s="24" t="s">
        <v>3</v>
      </c>
      <c r="H50" s="22">
        <v>15</v>
      </c>
      <c r="I50" s="11">
        <f t="shared" si="5"/>
        <v>3</v>
      </c>
      <c r="J50" s="21">
        <v>191.18293</v>
      </c>
      <c r="K50" s="21" t="s">
        <v>149</v>
      </c>
      <c r="L50" s="24" t="s">
        <v>3</v>
      </c>
      <c r="M50" s="22">
        <v>40</v>
      </c>
      <c r="N50" s="11">
        <f t="shared" si="0"/>
        <v>8</v>
      </c>
      <c r="O50" s="21">
        <v>187.20839000000001</v>
      </c>
      <c r="P50" s="21" t="s">
        <v>164</v>
      </c>
      <c r="Q50" s="24" t="s">
        <v>3</v>
      </c>
      <c r="R50" s="22">
        <v>20</v>
      </c>
      <c r="S50" s="11">
        <f t="shared" si="1"/>
        <v>4</v>
      </c>
      <c r="T50" s="21">
        <v>197.78708</v>
      </c>
    </row>
    <row r="51" spans="1:20" s="4" customFormat="1" ht="23.25" customHeight="1" x14ac:dyDescent="0.2">
      <c r="A51" s="23" t="s">
        <v>25</v>
      </c>
      <c r="B51" s="19" t="s">
        <v>26</v>
      </c>
      <c r="C51" s="12" t="s">
        <v>14</v>
      </c>
      <c r="D51" s="12">
        <v>145</v>
      </c>
      <c r="E51" s="11">
        <f t="shared" si="8"/>
        <v>29</v>
      </c>
      <c r="F51" s="20" t="s">
        <v>99</v>
      </c>
      <c r="G51" s="24" t="s">
        <v>14</v>
      </c>
      <c r="H51" s="22">
        <v>110</v>
      </c>
      <c r="I51" s="11">
        <f t="shared" si="5"/>
        <v>22</v>
      </c>
      <c r="J51" s="21">
        <v>177.22599</v>
      </c>
      <c r="K51" s="21">
        <v>304.05</v>
      </c>
      <c r="L51" s="24" t="s">
        <v>14</v>
      </c>
      <c r="M51" s="22">
        <v>100</v>
      </c>
      <c r="N51" s="11">
        <f t="shared" si="0"/>
        <v>20</v>
      </c>
      <c r="O51" s="21">
        <v>186.01698999999999</v>
      </c>
      <c r="P51" s="21">
        <v>331.15</v>
      </c>
      <c r="Q51" s="24" t="s">
        <v>14</v>
      </c>
      <c r="R51" s="22">
        <v>80</v>
      </c>
      <c r="S51" s="11">
        <f t="shared" si="1"/>
        <v>16</v>
      </c>
      <c r="T51" s="21">
        <v>186.43253999999999</v>
      </c>
    </row>
    <row r="52" spans="1:20" s="4" customFormat="1" ht="23.25" customHeight="1" x14ac:dyDescent="0.2">
      <c r="A52" s="23" t="s">
        <v>25</v>
      </c>
      <c r="B52" s="19" t="s">
        <v>27</v>
      </c>
      <c r="C52" s="12" t="s">
        <v>1</v>
      </c>
      <c r="D52" s="12">
        <v>50</v>
      </c>
      <c r="E52" s="11">
        <f t="shared" si="8"/>
        <v>10</v>
      </c>
      <c r="F52" s="20" t="s">
        <v>100</v>
      </c>
      <c r="G52" s="24" t="s">
        <v>1</v>
      </c>
      <c r="H52" s="22">
        <v>45</v>
      </c>
      <c r="I52" s="11">
        <f t="shared" si="5"/>
        <v>9</v>
      </c>
      <c r="J52" s="21">
        <v>231.11628999999999</v>
      </c>
      <c r="K52" s="21" t="s">
        <v>145</v>
      </c>
      <c r="L52" s="24" t="s">
        <v>1</v>
      </c>
      <c r="M52" s="22">
        <v>45</v>
      </c>
      <c r="N52" s="11">
        <f t="shared" si="0"/>
        <v>9</v>
      </c>
      <c r="O52" s="21">
        <v>254.73489000000001</v>
      </c>
      <c r="P52" s="21">
        <v>303.95</v>
      </c>
      <c r="Q52" s="24" t="s">
        <v>1</v>
      </c>
      <c r="R52" s="22">
        <v>55</v>
      </c>
      <c r="S52" s="11">
        <f t="shared" si="1"/>
        <v>11</v>
      </c>
      <c r="T52" s="21">
        <v>224.34918999999999</v>
      </c>
    </row>
    <row r="53" spans="1:20" s="4" customFormat="1" ht="23.25" customHeight="1" x14ac:dyDescent="0.2">
      <c r="A53" s="23" t="s">
        <v>25</v>
      </c>
      <c r="B53" s="19" t="s">
        <v>45</v>
      </c>
      <c r="C53" s="12" t="s">
        <v>1</v>
      </c>
      <c r="D53" s="12">
        <v>50</v>
      </c>
      <c r="E53" s="11">
        <f t="shared" si="8"/>
        <v>10</v>
      </c>
      <c r="F53" s="20" t="s">
        <v>101</v>
      </c>
      <c r="G53" s="24" t="s">
        <v>1</v>
      </c>
      <c r="H53" s="22">
        <v>35</v>
      </c>
      <c r="I53" s="11">
        <f t="shared" si="5"/>
        <v>7</v>
      </c>
      <c r="J53" s="21">
        <v>213.11642000000001</v>
      </c>
      <c r="K53" s="21">
        <v>327.64999999999998</v>
      </c>
      <c r="L53" s="24" t="s">
        <v>1</v>
      </c>
      <c r="M53" s="22">
        <v>40</v>
      </c>
      <c r="N53" s="11">
        <f t="shared" si="0"/>
        <v>8</v>
      </c>
      <c r="O53" s="21">
        <v>229.09701000000001</v>
      </c>
      <c r="P53" s="21">
        <v>353.3</v>
      </c>
      <c r="Q53" s="24" t="s">
        <v>1</v>
      </c>
      <c r="R53" s="22">
        <v>50</v>
      </c>
      <c r="S53" s="11">
        <f t="shared" si="1"/>
        <v>10</v>
      </c>
      <c r="T53" s="21">
        <v>211.76756</v>
      </c>
    </row>
    <row r="54" spans="1:20" s="4" customFormat="1" ht="23.25" customHeight="1" x14ac:dyDescent="0.2">
      <c r="A54" s="23" t="s">
        <v>25</v>
      </c>
      <c r="B54" s="19" t="s">
        <v>39</v>
      </c>
      <c r="C54" s="12" t="s">
        <v>2</v>
      </c>
      <c r="D54" s="12">
        <v>40</v>
      </c>
      <c r="E54" s="11">
        <f t="shared" si="8"/>
        <v>8</v>
      </c>
      <c r="F54" s="20" t="s">
        <v>102</v>
      </c>
      <c r="G54" s="24" t="s">
        <v>2</v>
      </c>
      <c r="H54" s="22">
        <v>40</v>
      </c>
      <c r="I54" s="11">
        <f t="shared" si="5"/>
        <v>8</v>
      </c>
      <c r="J54" s="21">
        <v>222.92769999999999</v>
      </c>
      <c r="K54" s="21">
        <v>292.05</v>
      </c>
      <c r="L54" s="24" t="s">
        <v>2</v>
      </c>
      <c r="M54" s="22">
        <v>45</v>
      </c>
      <c r="N54" s="11">
        <f t="shared" si="0"/>
        <v>9</v>
      </c>
      <c r="O54" s="21">
        <v>229.8295</v>
      </c>
      <c r="P54" s="21">
        <v>338.85</v>
      </c>
      <c r="Q54" s="24" t="s">
        <v>2</v>
      </c>
      <c r="R54" s="22">
        <v>55</v>
      </c>
      <c r="S54" s="11">
        <f t="shared" si="1"/>
        <v>11</v>
      </c>
      <c r="T54" s="21">
        <v>175.60337999999999</v>
      </c>
    </row>
    <row r="55" spans="1:20" s="4" customFormat="1" ht="23.25" customHeight="1" x14ac:dyDescent="0.2">
      <c r="A55" s="23" t="s">
        <v>25</v>
      </c>
      <c r="B55" s="19" t="s">
        <v>48</v>
      </c>
      <c r="C55" s="12" t="s">
        <v>2</v>
      </c>
      <c r="D55" s="12">
        <v>40</v>
      </c>
      <c r="E55" s="11">
        <f t="shared" si="8"/>
        <v>8</v>
      </c>
      <c r="F55" s="20" t="s">
        <v>103</v>
      </c>
      <c r="G55" s="24" t="s">
        <v>2</v>
      </c>
      <c r="H55" s="22">
        <v>40</v>
      </c>
      <c r="I55" s="11">
        <f t="shared" si="5"/>
        <v>8</v>
      </c>
      <c r="J55" s="21">
        <v>200.91125</v>
      </c>
      <c r="K55" s="21">
        <v>275.85000000000002</v>
      </c>
      <c r="L55" s="24" t="s">
        <v>2</v>
      </c>
      <c r="M55" s="22">
        <v>45</v>
      </c>
      <c r="N55" s="11">
        <f t="shared" si="0"/>
        <v>9</v>
      </c>
      <c r="O55" s="21">
        <v>187.54519999999999</v>
      </c>
      <c r="P55" s="21">
        <v>347.5</v>
      </c>
      <c r="Q55" s="24" t="s">
        <v>2</v>
      </c>
      <c r="R55" s="22">
        <v>55</v>
      </c>
      <c r="S55" s="11">
        <f t="shared" si="1"/>
        <v>11</v>
      </c>
      <c r="T55" s="21">
        <v>172.92536000000001</v>
      </c>
    </row>
    <row r="56" spans="1:20" s="4" customFormat="1" ht="23.25" customHeight="1" x14ac:dyDescent="0.2">
      <c r="A56" s="23" t="s">
        <v>25</v>
      </c>
      <c r="B56" s="19" t="s">
        <v>104</v>
      </c>
      <c r="C56" s="12" t="s">
        <v>0</v>
      </c>
      <c r="D56" s="12">
        <v>50</v>
      </c>
      <c r="E56" s="11">
        <f t="shared" si="8"/>
        <v>10</v>
      </c>
      <c r="F56" s="20" t="s">
        <v>106</v>
      </c>
      <c r="G56" s="24" t="s">
        <v>0</v>
      </c>
      <c r="H56" s="22">
        <v>50</v>
      </c>
      <c r="I56" s="11">
        <f t="shared" si="5"/>
        <v>10</v>
      </c>
      <c r="J56" s="21">
        <v>212.99481</v>
      </c>
      <c r="K56" s="21">
        <v>370.6</v>
      </c>
      <c r="L56" s="24" t="s">
        <v>0</v>
      </c>
      <c r="M56" s="22">
        <v>50</v>
      </c>
      <c r="N56" s="11">
        <f t="shared" si="0"/>
        <v>10</v>
      </c>
      <c r="O56" s="21">
        <v>240.55528000000001</v>
      </c>
      <c r="P56" s="21">
        <v>411.7</v>
      </c>
      <c r="Q56" s="24" t="s">
        <v>0</v>
      </c>
      <c r="R56" s="22">
        <v>60</v>
      </c>
      <c r="S56" s="11">
        <f t="shared" si="1"/>
        <v>12</v>
      </c>
      <c r="T56" s="21">
        <v>200.60748000000001</v>
      </c>
    </row>
    <row r="57" spans="1:20" s="4" customFormat="1" ht="23.25" customHeight="1" x14ac:dyDescent="0.2">
      <c r="A57" s="23" t="s">
        <v>25</v>
      </c>
      <c r="B57" s="19" t="s">
        <v>105</v>
      </c>
      <c r="C57" s="12" t="s">
        <v>0</v>
      </c>
      <c r="D57" s="12">
        <v>50</v>
      </c>
      <c r="E57" s="11">
        <f t="shared" si="8"/>
        <v>10</v>
      </c>
      <c r="F57" s="20" t="s">
        <v>107</v>
      </c>
      <c r="G57" s="24" t="s">
        <v>0</v>
      </c>
      <c r="H57" s="22">
        <v>50</v>
      </c>
      <c r="I57" s="11">
        <f t="shared" si="5"/>
        <v>10</v>
      </c>
      <c r="J57" s="21">
        <v>219.63588999999999</v>
      </c>
      <c r="K57" s="21">
        <v>295.95</v>
      </c>
      <c r="L57" s="24" t="s">
        <v>0</v>
      </c>
      <c r="M57" s="22">
        <v>50</v>
      </c>
      <c r="N57" s="11">
        <f t="shared" si="0"/>
        <v>10</v>
      </c>
      <c r="O57" s="21">
        <v>219.19721000000001</v>
      </c>
      <c r="P57" s="21">
        <v>316.60000000000002</v>
      </c>
      <c r="Q57" s="24" t="s">
        <v>0</v>
      </c>
      <c r="R57" s="22">
        <v>60</v>
      </c>
      <c r="S57" s="11">
        <f t="shared" ref="S57:S85" si="9">ROUNDDOWN((R57*0.2),0)</f>
        <v>12</v>
      </c>
      <c r="T57" s="21">
        <v>168.28924000000001</v>
      </c>
    </row>
    <row r="58" spans="1:20" s="4" customFormat="1" ht="23.25" customHeight="1" x14ac:dyDescent="0.2">
      <c r="A58" s="23" t="s">
        <v>25</v>
      </c>
      <c r="B58" s="19" t="s">
        <v>28</v>
      </c>
      <c r="C58" s="12" t="s">
        <v>0</v>
      </c>
      <c r="D58" s="12">
        <v>120</v>
      </c>
      <c r="E58" s="11">
        <f t="shared" si="8"/>
        <v>24</v>
      </c>
      <c r="F58" s="20" t="s">
        <v>108</v>
      </c>
      <c r="G58" s="24" t="s">
        <v>0</v>
      </c>
      <c r="H58" s="22">
        <v>105</v>
      </c>
      <c r="I58" s="11">
        <f t="shared" si="5"/>
        <v>21</v>
      </c>
      <c r="J58" s="21">
        <v>185.39492000000001</v>
      </c>
      <c r="K58" s="21">
        <v>317.35000000000002</v>
      </c>
      <c r="L58" s="24" t="s">
        <v>0</v>
      </c>
      <c r="M58" s="22">
        <v>105</v>
      </c>
      <c r="N58" s="11">
        <f t="shared" ref="N58:N83" si="10">ROUNDDOWN((M58*0.2),0)</f>
        <v>21</v>
      </c>
      <c r="O58" s="21">
        <v>182.04198</v>
      </c>
      <c r="P58" s="21">
        <v>333.3</v>
      </c>
      <c r="Q58" s="24" t="s">
        <v>0</v>
      </c>
      <c r="R58" s="22">
        <v>105</v>
      </c>
      <c r="S58" s="11">
        <f t="shared" si="9"/>
        <v>21</v>
      </c>
      <c r="T58" s="21">
        <v>178.55665999999999</v>
      </c>
    </row>
    <row r="59" spans="1:20" s="4" customFormat="1" ht="23.25" customHeight="1" x14ac:dyDescent="0.2">
      <c r="A59" s="23" t="s">
        <v>25</v>
      </c>
      <c r="B59" s="19" t="s">
        <v>11</v>
      </c>
      <c r="C59" s="17" t="s">
        <v>2</v>
      </c>
      <c r="D59" s="17">
        <v>60</v>
      </c>
      <c r="E59" s="11">
        <f t="shared" si="8"/>
        <v>12</v>
      </c>
      <c r="F59" s="20" t="s">
        <v>109</v>
      </c>
      <c r="G59" s="24" t="s">
        <v>2</v>
      </c>
      <c r="H59" s="22">
        <v>50</v>
      </c>
      <c r="I59" s="11">
        <f t="shared" si="5"/>
        <v>10</v>
      </c>
      <c r="J59" s="21">
        <v>180.10307</v>
      </c>
      <c r="K59" s="21">
        <v>298.95</v>
      </c>
      <c r="L59" s="24" t="s">
        <v>2</v>
      </c>
      <c r="M59" s="22">
        <v>60</v>
      </c>
      <c r="N59" s="11">
        <f t="shared" si="10"/>
        <v>12</v>
      </c>
      <c r="O59" s="21">
        <v>182.95277999999999</v>
      </c>
      <c r="P59" s="21">
        <v>318.05</v>
      </c>
      <c r="Q59" s="24" t="s">
        <v>2</v>
      </c>
      <c r="R59" s="22">
        <v>65</v>
      </c>
      <c r="S59" s="11">
        <f t="shared" si="9"/>
        <v>13</v>
      </c>
      <c r="T59" s="21">
        <v>182.36143999999999</v>
      </c>
    </row>
    <row r="60" spans="1:20" s="4" customFormat="1" ht="23.25" customHeight="1" x14ac:dyDescent="0.2">
      <c r="A60" s="23" t="s">
        <v>25</v>
      </c>
      <c r="B60" s="19" t="s">
        <v>29</v>
      </c>
      <c r="C60" s="7" t="s">
        <v>14</v>
      </c>
      <c r="D60" s="7">
        <v>50</v>
      </c>
      <c r="E60" s="11">
        <f t="shared" si="8"/>
        <v>10</v>
      </c>
      <c r="F60" s="20" t="s">
        <v>110</v>
      </c>
      <c r="G60" s="24" t="s">
        <v>14</v>
      </c>
      <c r="H60" s="22">
        <v>50</v>
      </c>
      <c r="I60" s="11">
        <f t="shared" si="5"/>
        <v>10</v>
      </c>
      <c r="J60" s="21">
        <v>168.28551999999999</v>
      </c>
      <c r="K60" s="21">
        <v>314.85000000000002</v>
      </c>
      <c r="L60" s="24" t="s">
        <v>14</v>
      </c>
      <c r="M60" s="22">
        <v>45</v>
      </c>
      <c r="N60" s="11">
        <f t="shared" si="10"/>
        <v>9</v>
      </c>
      <c r="O60" s="21">
        <v>168.34818000000001</v>
      </c>
      <c r="P60" s="21">
        <v>280.35000000000002</v>
      </c>
      <c r="Q60" s="24" t="s">
        <v>14</v>
      </c>
      <c r="R60" s="22">
        <v>40</v>
      </c>
      <c r="S60" s="11">
        <f t="shared" si="9"/>
        <v>8</v>
      </c>
      <c r="T60" s="21">
        <v>176.08789999999999</v>
      </c>
    </row>
    <row r="61" spans="1:20" s="4" customFormat="1" ht="23.25" customHeight="1" x14ac:dyDescent="0.2">
      <c r="A61" s="23" t="s">
        <v>25</v>
      </c>
      <c r="B61" s="19" t="s">
        <v>30</v>
      </c>
      <c r="C61" s="17" t="s">
        <v>2</v>
      </c>
      <c r="D61" s="17">
        <v>40</v>
      </c>
      <c r="E61" s="11">
        <f t="shared" si="8"/>
        <v>8</v>
      </c>
      <c r="F61" s="20" t="s">
        <v>111</v>
      </c>
      <c r="G61" s="24" t="s">
        <v>2</v>
      </c>
      <c r="H61" s="22">
        <v>30</v>
      </c>
      <c r="I61" s="11">
        <f t="shared" si="5"/>
        <v>6</v>
      </c>
      <c r="J61" s="21">
        <v>180.69217</v>
      </c>
      <c r="K61" s="21">
        <v>314.7</v>
      </c>
      <c r="L61" s="24" t="s">
        <v>2</v>
      </c>
      <c r="M61" s="22">
        <v>35</v>
      </c>
      <c r="N61" s="11">
        <f t="shared" si="10"/>
        <v>7</v>
      </c>
      <c r="O61" s="21">
        <v>179.91637</v>
      </c>
      <c r="P61" s="21">
        <v>308.14999999999998</v>
      </c>
      <c r="Q61" s="24" t="s">
        <v>2</v>
      </c>
      <c r="R61" s="22">
        <v>35</v>
      </c>
      <c r="S61" s="11">
        <f t="shared" si="9"/>
        <v>7</v>
      </c>
      <c r="T61" s="21">
        <v>185.70696000000001</v>
      </c>
    </row>
    <row r="62" spans="1:20" s="4" customFormat="1" ht="23.25" customHeight="1" x14ac:dyDescent="0.2">
      <c r="A62" s="23" t="s">
        <v>25</v>
      </c>
      <c r="B62" s="19" t="s">
        <v>112</v>
      </c>
      <c r="C62" s="17" t="s">
        <v>1</v>
      </c>
      <c r="D62" s="17">
        <v>40</v>
      </c>
      <c r="E62" s="11">
        <f t="shared" si="8"/>
        <v>8</v>
      </c>
      <c r="F62" s="20" t="s">
        <v>114</v>
      </c>
      <c r="G62" s="24" t="s">
        <v>1</v>
      </c>
      <c r="H62" s="22">
        <v>50</v>
      </c>
      <c r="I62" s="11">
        <f t="shared" si="5"/>
        <v>10</v>
      </c>
      <c r="J62" s="21">
        <v>265.85354000000001</v>
      </c>
      <c r="K62" s="21">
        <v>333.15</v>
      </c>
      <c r="L62" s="24" t="s">
        <v>1</v>
      </c>
      <c r="M62" s="22">
        <v>50</v>
      </c>
      <c r="N62" s="11">
        <f t="shared" si="10"/>
        <v>10</v>
      </c>
      <c r="O62" s="21">
        <v>291.2054</v>
      </c>
      <c r="P62" s="21">
        <v>355.5</v>
      </c>
      <c r="Q62" s="24" t="s">
        <v>1</v>
      </c>
      <c r="R62" s="22">
        <v>60</v>
      </c>
      <c r="S62" s="11">
        <f t="shared" si="9"/>
        <v>12</v>
      </c>
      <c r="T62" s="21">
        <v>195.22504000000001</v>
      </c>
    </row>
    <row r="63" spans="1:20" s="4" customFormat="1" ht="23.25" customHeight="1" x14ac:dyDescent="0.2">
      <c r="A63" s="23" t="s">
        <v>25</v>
      </c>
      <c r="B63" s="19" t="s">
        <v>113</v>
      </c>
      <c r="C63" s="17" t="s">
        <v>1</v>
      </c>
      <c r="D63" s="17">
        <v>40</v>
      </c>
      <c r="E63" s="11">
        <f t="shared" si="8"/>
        <v>8</v>
      </c>
      <c r="F63" s="20" t="s">
        <v>115</v>
      </c>
      <c r="G63" s="24" t="s">
        <v>1</v>
      </c>
      <c r="H63" s="22">
        <v>50</v>
      </c>
      <c r="I63" s="11">
        <f t="shared" si="5"/>
        <v>10</v>
      </c>
      <c r="J63" s="21">
        <v>255.46666999999999</v>
      </c>
      <c r="K63" s="21">
        <v>358.25</v>
      </c>
      <c r="L63" s="24" t="s">
        <v>1</v>
      </c>
      <c r="M63" s="22">
        <v>50</v>
      </c>
      <c r="N63" s="11">
        <f t="shared" si="10"/>
        <v>10</v>
      </c>
      <c r="O63" s="21">
        <v>281.70767000000001</v>
      </c>
      <c r="P63" s="21">
        <v>314.25</v>
      </c>
      <c r="Q63" s="24" t="s">
        <v>1</v>
      </c>
      <c r="R63" s="22">
        <v>60</v>
      </c>
      <c r="S63" s="11">
        <f t="shared" si="9"/>
        <v>12</v>
      </c>
      <c r="T63" s="21">
        <v>173.66603000000001</v>
      </c>
    </row>
    <row r="64" spans="1:20" s="4" customFormat="1" ht="23.25" customHeight="1" x14ac:dyDescent="0.2">
      <c r="A64" s="23" t="s">
        <v>25</v>
      </c>
      <c r="B64" s="19" t="s">
        <v>22</v>
      </c>
      <c r="C64" s="12" t="s">
        <v>14</v>
      </c>
      <c r="D64" s="12">
        <v>80</v>
      </c>
      <c r="E64" s="11" t="s">
        <v>164</v>
      </c>
      <c r="F64" s="20" t="s">
        <v>116</v>
      </c>
      <c r="G64" s="24" t="s">
        <v>14</v>
      </c>
      <c r="H64" s="22">
        <v>25</v>
      </c>
      <c r="I64" s="11" t="s">
        <v>164</v>
      </c>
      <c r="J64" s="21">
        <v>177.03022999999999</v>
      </c>
      <c r="K64" s="21">
        <v>295.05</v>
      </c>
      <c r="L64" s="24" t="s">
        <v>14</v>
      </c>
      <c r="M64" s="22">
        <v>25</v>
      </c>
      <c r="N64" s="11" t="s">
        <v>164</v>
      </c>
      <c r="O64" s="21">
        <v>180.48344</v>
      </c>
      <c r="P64" s="21">
        <v>330.05</v>
      </c>
      <c r="Q64" s="24" t="s">
        <v>14</v>
      </c>
      <c r="R64" s="22">
        <v>20</v>
      </c>
      <c r="S64" s="11" t="s">
        <v>164</v>
      </c>
      <c r="T64" s="21">
        <v>171.06854000000001</v>
      </c>
    </row>
    <row r="65" spans="1:20" s="4" customFormat="1" ht="23.25" customHeight="1" x14ac:dyDescent="0.2">
      <c r="A65" s="23" t="s">
        <v>31</v>
      </c>
      <c r="B65" s="19" t="s">
        <v>161</v>
      </c>
      <c r="C65" s="43" t="s">
        <v>167</v>
      </c>
      <c r="D65" s="43"/>
      <c r="E65" s="43"/>
      <c r="F65" s="43"/>
      <c r="G65" s="43"/>
      <c r="H65" s="43"/>
      <c r="I65" s="43"/>
      <c r="J65" s="43"/>
      <c r="K65" s="44"/>
      <c r="L65" s="24" t="s">
        <v>3</v>
      </c>
      <c r="M65" s="22">
        <v>40</v>
      </c>
      <c r="N65" s="11">
        <f t="shared" si="10"/>
        <v>8</v>
      </c>
      <c r="O65" s="21">
        <v>274.25367999999997</v>
      </c>
      <c r="P65" s="21">
        <v>348.1</v>
      </c>
      <c r="Q65" s="24" t="s">
        <v>3</v>
      </c>
      <c r="R65" s="22">
        <v>50</v>
      </c>
      <c r="S65" s="11">
        <f t="shared" si="9"/>
        <v>10</v>
      </c>
      <c r="T65" s="21">
        <v>242.89836</v>
      </c>
    </row>
    <row r="66" spans="1:20" s="4" customFormat="1" ht="23.25" customHeight="1" x14ac:dyDescent="0.2">
      <c r="A66" s="23" t="s">
        <v>31</v>
      </c>
      <c r="B66" s="19" t="s">
        <v>32</v>
      </c>
      <c r="C66" s="17" t="s">
        <v>2</v>
      </c>
      <c r="D66" s="17">
        <v>50</v>
      </c>
      <c r="E66" s="11">
        <f>ROUNDDOWN((D66*0.2),0)</f>
        <v>10</v>
      </c>
      <c r="F66" s="20" t="s">
        <v>117</v>
      </c>
      <c r="G66" s="24" t="s">
        <v>2</v>
      </c>
      <c r="H66" s="22">
        <v>45</v>
      </c>
      <c r="I66" s="11">
        <f>ROUNDDOWN((H66*0.2),0)</f>
        <v>9</v>
      </c>
      <c r="J66" s="21">
        <v>200.35955999999999</v>
      </c>
      <c r="K66" s="21">
        <v>343.6</v>
      </c>
      <c r="L66" s="24" t="s">
        <v>2</v>
      </c>
      <c r="M66" s="22">
        <v>50</v>
      </c>
      <c r="N66" s="11">
        <f t="shared" si="10"/>
        <v>10</v>
      </c>
      <c r="O66" s="21">
        <v>193.24661</v>
      </c>
      <c r="P66" s="21">
        <v>350.6</v>
      </c>
      <c r="Q66" s="24" t="s">
        <v>2</v>
      </c>
      <c r="R66" s="22">
        <v>60</v>
      </c>
      <c r="S66" s="11">
        <f t="shared" si="9"/>
        <v>12</v>
      </c>
      <c r="T66" s="21">
        <v>172.19642999999999</v>
      </c>
    </row>
    <row r="67" spans="1:20" s="4" customFormat="1" ht="23.25" customHeight="1" x14ac:dyDescent="0.2">
      <c r="A67" s="23" t="s">
        <v>31</v>
      </c>
      <c r="B67" s="19" t="s">
        <v>13</v>
      </c>
      <c r="C67" s="17" t="s">
        <v>14</v>
      </c>
      <c r="D67" s="17">
        <v>80</v>
      </c>
      <c r="E67" s="11">
        <f t="shared" ref="E67:E69" si="11">ROUNDDOWN((D67*0.2),0)</f>
        <v>16</v>
      </c>
      <c r="F67" s="20" t="s">
        <v>118</v>
      </c>
      <c r="G67" s="24" t="s">
        <v>14</v>
      </c>
      <c r="H67" s="22">
        <v>60</v>
      </c>
      <c r="I67" s="11">
        <f t="shared" ref="I67:I69" si="12">ROUNDDOWN((H67*0.2),0)</f>
        <v>12</v>
      </c>
      <c r="J67" s="21">
        <v>180.62217000000001</v>
      </c>
      <c r="K67" s="21">
        <v>357.05</v>
      </c>
      <c r="L67" s="24" t="s">
        <v>14</v>
      </c>
      <c r="M67" s="22">
        <v>60</v>
      </c>
      <c r="N67" s="11">
        <f t="shared" si="10"/>
        <v>12</v>
      </c>
      <c r="O67" s="21">
        <v>193.61267000000001</v>
      </c>
      <c r="P67" s="21">
        <v>359.2</v>
      </c>
      <c r="Q67" s="24" t="s">
        <v>14</v>
      </c>
      <c r="R67" s="22">
        <v>60</v>
      </c>
      <c r="S67" s="11">
        <f t="shared" si="9"/>
        <v>12</v>
      </c>
      <c r="T67" s="21">
        <v>168.77667</v>
      </c>
    </row>
    <row r="68" spans="1:20" s="4" customFormat="1" ht="23.25" customHeight="1" x14ac:dyDescent="0.2">
      <c r="A68" s="23" t="s">
        <v>31</v>
      </c>
      <c r="B68" s="19" t="s">
        <v>119</v>
      </c>
      <c r="C68" s="7" t="s">
        <v>3</v>
      </c>
      <c r="D68" s="17">
        <v>40</v>
      </c>
      <c r="E68" s="11">
        <f t="shared" si="11"/>
        <v>8</v>
      </c>
      <c r="F68" s="20" t="s">
        <v>121</v>
      </c>
      <c r="G68" s="24" t="s">
        <v>3</v>
      </c>
      <c r="H68" s="22">
        <v>40</v>
      </c>
      <c r="I68" s="11">
        <f t="shared" si="12"/>
        <v>8</v>
      </c>
      <c r="J68" s="21">
        <v>230.74682999999999</v>
      </c>
      <c r="K68" s="21">
        <v>332.4</v>
      </c>
      <c r="L68" s="24" t="s">
        <v>3</v>
      </c>
      <c r="M68" s="22">
        <v>40</v>
      </c>
      <c r="N68" s="11">
        <f t="shared" si="10"/>
        <v>8</v>
      </c>
      <c r="O68" s="21">
        <v>209.04713000000001</v>
      </c>
      <c r="P68" s="21">
        <v>315.95</v>
      </c>
      <c r="Q68" s="24" t="s">
        <v>3</v>
      </c>
      <c r="R68" s="22">
        <v>50</v>
      </c>
      <c r="S68" s="11">
        <f t="shared" si="9"/>
        <v>10</v>
      </c>
      <c r="T68" s="21">
        <v>209.51849000000001</v>
      </c>
    </row>
    <row r="69" spans="1:20" s="4" customFormat="1" ht="23.25" customHeight="1" x14ac:dyDescent="0.2">
      <c r="A69" s="23" t="s">
        <v>31</v>
      </c>
      <c r="B69" s="19" t="s">
        <v>120</v>
      </c>
      <c r="C69" s="15" t="s">
        <v>3</v>
      </c>
      <c r="D69" s="16">
        <v>40</v>
      </c>
      <c r="E69" s="11">
        <f t="shared" si="11"/>
        <v>8</v>
      </c>
      <c r="F69" s="26" t="s">
        <v>122</v>
      </c>
      <c r="G69" s="27" t="s">
        <v>3</v>
      </c>
      <c r="H69" s="28">
        <v>40</v>
      </c>
      <c r="I69" s="11">
        <f t="shared" si="12"/>
        <v>8</v>
      </c>
      <c r="J69" s="29">
        <v>183.80709999999999</v>
      </c>
      <c r="K69" s="29">
        <v>349.05</v>
      </c>
      <c r="L69" s="24" t="s">
        <v>3</v>
      </c>
      <c r="M69" s="22">
        <v>40</v>
      </c>
      <c r="N69" s="11">
        <f t="shared" si="10"/>
        <v>8</v>
      </c>
      <c r="O69" s="21">
        <v>172.42842999999999</v>
      </c>
      <c r="P69" s="21" t="s">
        <v>149</v>
      </c>
      <c r="Q69" s="24" t="s">
        <v>3</v>
      </c>
      <c r="R69" s="22">
        <v>30</v>
      </c>
      <c r="S69" s="11">
        <f t="shared" si="9"/>
        <v>6</v>
      </c>
      <c r="T69" s="21">
        <v>190.63697999999999</v>
      </c>
    </row>
    <row r="70" spans="1:20" s="4" customFormat="1" ht="23.25" customHeight="1" x14ac:dyDescent="0.2">
      <c r="A70" s="23" t="s">
        <v>31</v>
      </c>
      <c r="B70" s="19" t="s">
        <v>162</v>
      </c>
      <c r="C70" s="46" t="s">
        <v>167</v>
      </c>
      <c r="D70" s="46"/>
      <c r="E70" s="46"/>
      <c r="F70" s="46"/>
      <c r="G70" s="46"/>
      <c r="H70" s="46"/>
      <c r="I70" s="46"/>
      <c r="J70" s="46"/>
      <c r="K70" s="46"/>
      <c r="L70" s="24" t="s">
        <v>14</v>
      </c>
      <c r="M70" s="22">
        <v>40</v>
      </c>
      <c r="N70" s="11">
        <f t="shared" si="10"/>
        <v>8</v>
      </c>
      <c r="O70" s="21">
        <v>191.52561</v>
      </c>
      <c r="P70" s="21">
        <v>290.10000000000002</v>
      </c>
      <c r="Q70" s="24" t="s">
        <v>14</v>
      </c>
      <c r="R70" s="22">
        <v>30</v>
      </c>
      <c r="S70" s="11">
        <f t="shared" si="9"/>
        <v>6</v>
      </c>
      <c r="T70" s="21">
        <v>202.38687999999999</v>
      </c>
    </row>
    <row r="71" spans="1:20" s="4" customFormat="1" ht="21.75" customHeight="1" x14ac:dyDescent="0.2">
      <c r="A71" s="23" t="s">
        <v>31</v>
      </c>
      <c r="B71" s="19" t="s">
        <v>163</v>
      </c>
      <c r="C71" s="46" t="s">
        <v>167</v>
      </c>
      <c r="D71" s="46"/>
      <c r="E71" s="46"/>
      <c r="F71" s="46"/>
      <c r="G71" s="46"/>
      <c r="H71" s="46"/>
      <c r="I71" s="46"/>
      <c r="J71" s="46"/>
      <c r="K71" s="46"/>
      <c r="L71" s="24" t="s">
        <v>3</v>
      </c>
      <c r="M71" s="22">
        <v>40</v>
      </c>
      <c r="N71" s="11">
        <f t="shared" si="10"/>
        <v>8</v>
      </c>
      <c r="O71" s="21">
        <v>217.82256000000001</v>
      </c>
      <c r="P71" s="21">
        <v>314.85000000000002</v>
      </c>
      <c r="Q71" s="24" t="s">
        <v>3</v>
      </c>
      <c r="R71" s="22">
        <v>50</v>
      </c>
      <c r="S71" s="11">
        <f t="shared" si="9"/>
        <v>10</v>
      </c>
      <c r="T71" s="21">
        <v>213.99097</v>
      </c>
    </row>
    <row r="72" spans="1:20" s="4" customFormat="1" ht="21.75" customHeight="1" x14ac:dyDescent="0.2">
      <c r="A72" s="23" t="s">
        <v>31</v>
      </c>
      <c r="B72" s="19" t="s">
        <v>33</v>
      </c>
      <c r="C72" s="13" t="s">
        <v>2</v>
      </c>
      <c r="D72" s="13">
        <v>55</v>
      </c>
      <c r="E72" s="14">
        <f>ROUNDDOWN((D72*0.2),0)</f>
        <v>11</v>
      </c>
      <c r="F72" s="30" t="s">
        <v>123</v>
      </c>
      <c r="G72" s="31" t="s">
        <v>2</v>
      </c>
      <c r="H72" s="32">
        <v>40</v>
      </c>
      <c r="I72" s="14">
        <f>ROUNDDOWN((H72*0.2),0)</f>
        <v>8</v>
      </c>
      <c r="J72" s="33">
        <v>186.11729</v>
      </c>
      <c r="K72" s="33">
        <v>390.2</v>
      </c>
      <c r="L72" s="24" t="s">
        <v>2</v>
      </c>
      <c r="M72" s="22">
        <v>40</v>
      </c>
      <c r="N72" s="11">
        <f t="shared" si="10"/>
        <v>8</v>
      </c>
      <c r="O72" s="21">
        <v>178.54637</v>
      </c>
      <c r="P72" s="21">
        <v>407.25</v>
      </c>
      <c r="Q72" s="24" t="s">
        <v>2</v>
      </c>
      <c r="R72" s="22">
        <v>20</v>
      </c>
      <c r="S72" s="11">
        <f t="shared" si="9"/>
        <v>4</v>
      </c>
      <c r="T72" s="21">
        <v>190.24947</v>
      </c>
    </row>
    <row r="73" spans="1:20" s="4" customFormat="1" ht="21.75" customHeight="1" x14ac:dyDescent="0.2">
      <c r="A73" s="23" t="s">
        <v>31</v>
      </c>
      <c r="B73" s="19" t="s">
        <v>34</v>
      </c>
      <c r="C73" s="17" t="s">
        <v>1</v>
      </c>
      <c r="D73" s="17">
        <v>40</v>
      </c>
      <c r="E73" s="14">
        <f t="shared" ref="E73:E80" si="13">ROUNDDOWN((D73*0.2),0)</f>
        <v>8</v>
      </c>
      <c r="F73" s="20" t="s">
        <v>124</v>
      </c>
      <c r="G73" s="24" t="s">
        <v>1</v>
      </c>
      <c r="H73" s="22">
        <v>40</v>
      </c>
      <c r="I73" s="14">
        <f t="shared" ref="I73:I83" si="14">ROUNDDOWN((H73*0.2),0)</f>
        <v>8</v>
      </c>
      <c r="J73" s="21">
        <v>174.17308</v>
      </c>
      <c r="K73" s="21">
        <v>290.7</v>
      </c>
      <c r="L73" s="24" t="s">
        <v>1</v>
      </c>
      <c r="M73" s="22">
        <v>45</v>
      </c>
      <c r="N73" s="11">
        <f t="shared" si="10"/>
        <v>9</v>
      </c>
      <c r="O73" s="21">
        <v>167.53662</v>
      </c>
      <c r="P73" s="21">
        <v>330.85</v>
      </c>
      <c r="Q73" s="24" t="s">
        <v>1</v>
      </c>
      <c r="R73" s="22">
        <v>40</v>
      </c>
      <c r="S73" s="11">
        <f t="shared" si="9"/>
        <v>8</v>
      </c>
      <c r="T73" s="21">
        <v>167.29973000000001</v>
      </c>
    </row>
    <row r="74" spans="1:20" s="4" customFormat="1" ht="21.75" customHeight="1" x14ac:dyDescent="0.2">
      <c r="A74" s="23" t="s">
        <v>31</v>
      </c>
      <c r="B74" s="19" t="s">
        <v>125</v>
      </c>
      <c r="C74" s="17" t="s">
        <v>14</v>
      </c>
      <c r="D74" s="17">
        <v>40</v>
      </c>
      <c r="E74" s="14">
        <f t="shared" si="13"/>
        <v>8</v>
      </c>
      <c r="F74" s="20" t="s">
        <v>126</v>
      </c>
      <c r="G74" s="24" t="s">
        <v>14</v>
      </c>
      <c r="H74" s="22">
        <v>40</v>
      </c>
      <c r="I74" s="14">
        <f t="shared" si="14"/>
        <v>8</v>
      </c>
      <c r="J74" s="21">
        <v>179.74986000000001</v>
      </c>
      <c r="K74" s="21">
        <v>289.14999999999998</v>
      </c>
      <c r="L74" s="24" t="s">
        <v>14</v>
      </c>
      <c r="M74" s="22">
        <v>40</v>
      </c>
      <c r="N74" s="11">
        <f t="shared" si="10"/>
        <v>8</v>
      </c>
      <c r="O74" s="21">
        <v>173.83600999999999</v>
      </c>
      <c r="P74" s="21">
        <v>279.5</v>
      </c>
      <c r="Q74" s="24" t="s">
        <v>14</v>
      </c>
      <c r="R74" s="22">
        <v>50</v>
      </c>
      <c r="S74" s="11">
        <f t="shared" si="9"/>
        <v>10</v>
      </c>
      <c r="T74" s="21">
        <v>167.59823</v>
      </c>
    </row>
    <row r="75" spans="1:20" s="4" customFormat="1" ht="21.75" customHeight="1" x14ac:dyDescent="0.2">
      <c r="A75" s="23" t="s">
        <v>35</v>
      </c>
      <c r="B75" s="19" t="s">
        <v>24</v>
      </c>
      <c r="C75" s="17" t="s">
        <v>2</v>
      </c>
      <c r="D75" s="17">
        <v>60</v>
      </c>
      <c r="E75" s="14">
        <f t="shared" si="13"/>
        <v>12</v>
      </c>
      <c r="F75" s="20" t="s">
        <v>127</v>
      </c>
      <c r="G75" s="24" t="s">
        <v>2</v>
      </c>
      <c r="H75" s="22">
        <v>70</v>
      </c>
      <c r="I75" s="14">
        <f t="shared" si="14"/>
        <v>14</v>
      </c>
      <c r="J75" s="21">
        <v>201.00178</v>
      </c>
      <c r="K75" s="21">
        <v>306.5</v>
      </c>
      <c r="L75" s="24" t="s">
        <v>2</v>
      </c>
      <c r="M75" s="22">
        <v>90</v>
      </c>
      <c r="N75" s="11">
        <f t="shared" si="10"/>
        <v>18</v>
      </c>
      <c r="O75" s="21">
        <v>214.8426</v>
      </c>
      <c r="P75" s="21">
        <v>300.89999999999998</v>
      </c>
      <c r="Q75" s="24" t="s">
        <v>2</v>
      </c>
      <c r="R75" s="22">
        <v>100</v>
      </c>
      <c r="S75" s="11">
        <f t="shared" si="9"/>
        <v>20</v>
      </c>
      <c r="T75" s="21">
        <v>178.15998999999999</v>
      </c>
    </row>
    <row r="76" spans="1:20" s="4" customFormat="1" ht="23.25" customHeight="1" x14ac:dyDescent="0.2">
      <c r="A76" s="23" t="s">
        <v>35</v>
      </c>
      <c r="B76" s="19" t="s">
        <v>8</v>
      </c>
      <c r="C76" s="17" t="s">
        <v>2</v>
      </c>
      <c r="D76" s="17">
        <v>40</v>
      </c>
      <c r="E76" s="14">
        <f t="shared" si="13"/>
        <v>8</v>
      </c>
      <c r="F76" s="20" t="s">
        <v>128</v>
      </c>
      <c r="G76" s="24" t="s">
        <v>2</v>
      </c>
      <c r="H76" s="22">
        <v>40</v>
      </c>
      <c r="I76" s="14">
        <f t="shared" si="14"/>
        <v>8</v>
      </c>
      <c r="J76" s="21">
        <v>162.18044</v>
      </c>
      <c r="K76" s="21">
        <v>281.7</v>
      </c>
      <c r="L76" s="24" t="s">
        <v>2</v>
      </c>
      <c r="M76" s="22">
        <v>50</v>
      </c>
      <c r="N76" s="11">
        <f t="shared" si="10"/>
        <v>10</v>
      </c>
      <c r="O76" s="21">
        <v>167.59519</v>
      </c>
      <c r="P76" s="21">
        <v>321.10000000000002</v>
      </c>
      <c r="Q76" s="24" t="s">
        <v>2</v>
      </c>
      <c r="R76" s="22">
        <v>20</v>
      </c>
      <c r="S76" s="11">
        <f t="shared" si="9"/>
        <v>4</v>
      </c>
      <c r="T76" s="21">
        <v>180.76067</v>
      </c>
    </row>
    <row r="77" spans="1:20" s="4" customFormat="1" ht="23.25" customHeight="1" x14ac:dyDescent="0.2">
      <c r="A77" s="23" t="s">
        <v>35</v>
      </c>
      <c r="B77" s="19" t="s">
        <v>36</v>
      </c>
      <c r="C77" s="17" t="s">
        <v>1</v>
      </c>
      <c r="D77" s="17">
        <v>40</v>
      </c>
      <c r="E77" s="14">
        <f t="shared" si="13"/>
        <v>8</v>
      </c>
      <c r="F77" s="20" t="s">
        <v>129</v>
      </c>
      <c r="G77" s="24" t="s">
        <v>1</v>
      </c>
      <c r="H77" s="22">
        <v>30</v>
      </c>
      <c r="I77" s="14">
        <f t="shared" si="14"/>
        <v>6</v>
      </c>
      <c r="J77" s="21">
        <v>159.40557999999999</v>
      </c>
      <c r="K77" s="21" t="s">
        <v>149</v>
      </c>
      <c r="L77" s="24" t="s">
        <v>1</v>
      </c>
      <c r="M77" s="22">
        <v>30</v>
      </c>
      <c r="N77" s="11">
        <f t="shared" si="10"/>
        <v>6</v>
      </c>
      <c r="O77" s="21">
        <v>184.08595</v>
      </c>
      <c r="P77" s="21" t="s">
        <v>149</v>
      </c>
      <c r="Q77" s="24" t="s">
        <v>1</v>
      </c>
      <c r="R77" s="22">
        <v>20</v>
      </c>
      <c r="S77" s="11">
        <f t="shared" si="9"/>
        <v>4</v>
      </c>
      <c r="T77" s="21">
        <v>187.75469000000001</v>
      </c>
    </row>
    <row r="78" spans="1:20" s="4" customFormat="1" ht="23.25" customHeight="1" x14ac:dyDescent="0.2">
      <c r="A78" s="23" t="s">
        <v>35</v>
      </c>
      <c r="B78" s="19" t="s">
        <v>104</v>
      </c>
      <c r="C78" s="12" t="s">
        <v>0</v>
      </c>
      <c r="D78" s="17">
        <v>40</v>
      </c>
      <c r="E78" s="14">
        <f t="shared" si="13"/>
        <v>8</v>
      </c>
      <c r="F78" s="20" t="s">
        <v>130</v>
      </c>
      <c r="G78" s="24" t="s">
        <v>0</v>
      </c>
      <c r="H78" s="22">
        <v>50</v>
      </c>
      <c r="I78" s="14">
        <f t="shared" si="14"/>
        <v>10</v>
      </c>
      <c r="J78" s="21">
        <v>232.93585999999999</v>
      </c>
      <c r="K78" s="21">
        <v>346</v>
      </c>
      <c r="L78" s="24" t="s">
        <v>0</v>
      </c>
      <c r="M78" s="22">
        <v>60</v>
      </c>
      <c r="N78" s="11">
        <f t="shared" si="10"/>
        <v>12</v>
      </c>
      <c r="O78" s="21">
        <v>227.04125999999999</v>
      </c>
      <c r="P78" s="21">
        <v>353.05</v>
      </c>
      <c r="Q78" s="24" t="s">
        <v>0</v>
      </c>
      <c r="R78" s="22">
        <v>65</v>
      </c>
      <c r="S78" s="11">
        <f t="shared" si="9"/>
        <v>13</v>
      </c>
      <c r="T78" s="21">
        <v>173.13325</v>
      </c>
    </row>
    <row r="79" spans="1:20" s="4" customFormat="1" ht="23.25" customHeight="1" x14ac:dyDescent="0.2">
      <c r="A79" s="23" t="s">
        <v>35</v>
      </c>
      <c r="B79" s="19" t="s">
        <v>105</v>
      </c>
      <c r="C79" s="12" t="s">
        <v>0</v>
      </c>
      <c r="D79" s="17">
        <v>40</v>
      </c>
      <c r="E79" s="14">
        <f t="shared" si="13"/>
        <v>8</v>
      </c>
      <c r="F79" s="20" t="s">
        <v>131</v>
      </c>
      <c r="G79" s="24" t="s">
        <v>0</v>
      </c>
      <c r="H79" s="22">
        <v>50</v>
      </c>
      <c r="I79" s="14">
        <f t="shared" si="14"/>
        <v>10</v>
      </c>
      <c r="J79" s="21">
        <v>216.16990000000001</v>
      </c>
      <c r="K79" s="21">
        <v>296.45</v>
      </c>
      <c r="L79" s="24" t="s">
        <v>0</v>
      </c>
      <c r="M79" s="22">
        <v>60</v>
      </c>
      <c r="N79" s="11">
        <f t="shared" si="10"/>
        <v>12</v>
      </c>
      <c r="O79" s="21">
        <v>207.01544000000001</v>
      </c>
      <c r="P79" s="21">
        <v>298.5</v>
      </c>
      <c r="Q79" s="24" t="s">
        <v>0</v>
      </c>
      <c r="R79" s="22">
        <v>65</v>
      </c>
      <c r="S79" s="11">
        <f t="shared" si="9"/>
        <v>13</v>
      </c>
      <c r="T79" s="21">
        <v>193.93457000000001</v>
      </c>
    </row>
    <row r="80" spans="1:20" s="4" customFormat="1" ht="23.25" customHeight="1" x14ac:dyDescent="0.2">
      <c r="A80" s="23" t="s">
        <v>35</v>
      </c>
      <c r="B80" s="19" t="s">
        <v>9</v>
      </c>
      <c r="C80" s="17" t="s">
        <v>2</v>
      </c>
      <c r="D80" s="17">
        <v>40</v>
      </c>
      <c r="E80" s="14">
        <f t="shared" si="13"/>
        <v>8</v>
      </c>
      <c r="F80" s="20" t="s">
        <v>132</v>
      </c>
      <c r="G80" s="24" t="s">
        <v>2</v>
      </c>
      <c r="H80" s="22">
        <v>30</v>
      </c>
      <c r="I80" s="14">
        <f t="shared" si="14"/>
        <v>6</v>
      </c>
      <c r="J80" s="21">
        <v>179.32687000000001</v>
      </c>
      <c r="K80" s="21">
        <v>295.25</v>
      </c>
      <c r="L80" s="24" t="s">
        <v>2</v>
      </c>
      <c r="M80" s="22">
        <v>25</v>
      </c>
      <c r="N80" s="11">
        <f t="shared" si="10"/>
        <v>5</v>
      </c>
      <c r="O80" s="21">
        <v>188.24486999999999</v>
      </c>
      <c r="P80" s="21">
        <v>276.7</v>
      </c>
      <c r="Q80" s="24" t="s">
        <v>2</v>
      </c>
      <c r="R80" s="22">
        <v>20</v>
      </c>
      <c r="S80" s="11">
        <f t="shared" si="9"/>
        <v>4</v>
      </c>
      <c r="T80" s="21">
        <v>175.77134000000001</v>
      </c>
    </row>
    <row r="81" spans="1:20" s="4" customFormat="1" ht="23.25" customHeight="1" x14ac:dyDescent="0.2">
      <c r="A81" s="23" t="s">
        <v>35</v>
      </c>
      <c r="B81" s="19" t="s">
        <v>142</v>
      </c>
      <c r="C81" s="38" t="s">
        <v>167</v>
      </c>
      <c r="D81" s="38"/>
      <c r="E81" s="38"/>
      <c r="F81" s="39"/>
      <c r="G81" s="24" t="s">
        <v>2</v>
      </c>
      <c r="H81" s="22">
        <v>60</v>
      </c>
      <c r="I81" s="14">
        <f t="shared" si="14"/>
        <v>12</v>
      </c>
      <c r="J81" s="21">
        <v>189.03935000000001</v>
      </c>
      <c r="K81" s="21">
        <v>388.35</v>
      </c>
      <c r="L81" s="24" t="s">
        <v>2</v>
      </c>
      <c r="M81" s="22">
        <v>70</v>
      </c>
      <c r="N81" s="11">
        <f t="shared" si="10"/>
        <v>14</v>
      </c>
      <c r="O81" s="21">
        <v>190.43370999999999</v>
      </c>
      <c r="P81" s="21">
        <v>275.85000000000002</v>
      </c>
      <c r="Q81" s="24" t="s">
        <v>2</v>
      </c>
      <c r="R81" s="22">
        <v>75</v>
      </c>
      <c r="S81" s="11">
        <f t="shared" si="9"/>
        <v>15</v>
      </c>
      <c r="T81" s="21">
        <v>180.33067</v>
      </c>
    </row>
    <row r="82" spans="1:20" s="4" customFormat="1" ht="23.25" customHeight="1" x14ac:dyDescent="0.2">
      <c r="A82" s="23" t="s">
        <v>35</v>
      </c>
      <c r="B82" s="19" t="s">
        <v>10</v>
      </c>
      <c r="C82" s="17" t="s">
        <v>2</v>
      </c>
      <c r="D82" s="17">
        <v>40</v>
      </c>
      <c r="E82" s="11">
        <f>ROUNDDOWN((D82*0.2),0)</f>
        <v>8</v>
      </c>
      <c r="F82" s="20" t="s">
        <v>133</v>
      </c>
      <c r="G82" s="24" t="s">
        <v>2</v>
      </c>
      <c r="H82" s="22">
        <v>50</v>
      </c>
      <c r="I82" s="14">
        <f t="shared" si="14"/>
        <v>10</v>
      </c>
      <c r="J82" s="21">
        <v>202.38884999999999</v>
      </c>
      <c r="K82" s="21">
        <v>362.5</v>
      </c>
      <c r="L82" s="24" t="s">
        <v>2</v>
      </c>
      <c r="M82" s="22">
        <v>60</v>
      </c>
      <c r="N82" s="11">
        <f t="shared" si="10"/>
        <v>12</v>
      </c>
      <c r="O82" s="21">
        <v>207.82088999999999</v>
      </c>
      <c r="P82" s="21">
        <v>286.8</v>
      </c>
      <c r="Q82" s="24" t="s">
        <v>2</v>
      </c>
      <c r="R82" s="22">
        <v>65</v>
      </c>
      <c r="S82" s="11">
        <f t="shared" si="9"/>
        <v>13</v>
      </c>
      <c r="T82" s="21">
        <v>171.44463999999999</v>
      </c>
    </row>
    <row r="83" spans="1:20" s="4" customFormat="1" ht="23.25" customHeight="1" x14ac:dyDescent="0.2">
      <c r="A83" s="23" t="s">
        <v>35</v>
      </c>
      <c r="B83" s="19" t="s">
        <v>11</v>
      </c>
      <c r="C83" s="16" t="s">
        <v>2</v>
      </c>
      <c r="D83" s="16">
        <v>30</v>
      </c>
      <c r="E83" s="11">
        <f t="shared" ref="E83" si="15">ROUNDDOWN((D83*0.2),0)</f>
        <v>6</v>
      </c>
      <c r="F83" s="26" t="s">
        <v>134</v>
      </c>
      <c r="G83" s="27" t="s">
        <v>2</v>
      </c>
      <c r="H83" s="28">
        <v>25</v>
      </c>
      <c r="I83" s="14">
        <f t="shared" si="14"/>
        <v>5</v>
      </c>
      <c r="J83" s="29">
        <v>164.01920000000001</v>
      </c>
      <c r="K83" s="29">
        <v>250</v>
      </c>
      <c r="L83" s="27" t="s">
        <v>2</v>
      </c>
      <c r="M83" s="28">
        <v>25</v>
      </c>
      <c r="N83" s="11">
        <f t="shared" si="10"/>
        <v>5</v>
      </c>
      <c r="O83" s="29">
        <v>206.88837000000001</v>
      </c>
      <c r="P83" s="29">
        <v>285.25</v>
      </c>
      <c r="Q83" s="24" t="s">
        <v>2</v>
      </c>
      <c r="R83" s="22">
        <v>20</v>
      </c>
      <c r="S83" s="11">
        <f t="shared" si="9"/>
        <v>4</v>
      </c>
      <c r="T83" s="21">
        <v>200.17517000000001</v>
      </c>
    </row>
    <row r="84" spans="1:20" s="4" customFormat="1" ht="18" customHeight="1" x14ac:dyDescent="0.2">
      <c r="A84" s="23" t="s">
        <v>35</v>
      </c>
      <c r="B84" s="19" t="s">
        <v>165</v>
      </c>
      <c r="C84" s="46" t="s">
        <v>167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34" t="s">
        <v>1</v>
      </c>
      <c r="R84" s="22">
        <v>60</v>
      </c>
      <c r="S84" s="11">
        <f t="shared" si="9"/>
        <v>12</v>
      </c>
      <c r="T84" s="21">
        <v>247.09486999999999</v>
      </c>
    </row>
    <row r="85" spans="1:20" s="4" customFormat="1" ht="18" customHeight="1" x14ac:dyDescent="0.2">
      <c r="A85" s="23" t="s">
        <v>35</v>
      </c>
      <c r="B85" s="19" t="s">
        <v>166</v>
      </c>
      <c r="C85" s="46" t="s">
        <v>167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34" t="s">
        <v>1</v>
      </c>
      <c r="R85" s="22">
        <v>60</v>
      </c>
      <c r="S85" s="11">
        <f t="shared" si="9"/>
        <v>12</v>
      </c>
      <c r="T85" s="21">
        <v>218.55616000000001</v>
      </c>
    </row>
  </sheetData>
  <mergeCells count="18">
    <mergeCell ref="C65:K65"/>
    <mergeCell ref="Q2:T2"/>
    <mergeCell ref="C84:P84"/>
    <mergeCell ref="C85:P85"/>
    <mergeCell ref="C42:F42"/>
    <mergeCell ref="C43:F43"/>
    <mergeCell ref="C81:F81"/>
    <mergeCell ref="C17:F17"/>
    <mergeCell ref="C21:F21"/>
    <mergeCell ref="C18:K18"/>
    <mergeCell ref="C70:K70"/>
    <mergeCell ref="C71:K71"/>
    <mergeCell ref="L2:P2"/>
    <mergeCell ref="G2:K2"/>
    <mergeCell ref="A1:T1"/>
    <mergeCell ref="A2:A3"/>
    <mergeCell ref="B2:B3"/>
    <mergeCell ref="C2:F2"/>
  </mergeCells>
  <pageMargins left="0.78740157480314965" right="0.19685039370078741" top="0.55118110236220474" bottom="0.4724409448818898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2018-01-12T08:31:54Z</dcterms:modified>
</cp:coreProperties>
</file>